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6" windowWidth="15960" windowHeight="13176" activeTab="8"/>
  </bookViews>
  <sheets>
    <sheet name="Resumen" sheetId="1" r:id="rId1"/>
    <sheet name="Tarea1" sheetId="2" r:id="rId2"/>
    <sheet name="Tarea2" sheetId="3" r:id="rId3"/>
    <sheet name="Tarea3" sheetId="4" r:id="rId4"/>
    <sheet name="Tarea4" sheetId="5" r:id="rId5"/>
    <sheet name="Tarea5" sheetId="6" r:id="rId6"/>
    <sheet name="Tarea6" sheetId="7" r:id="rId7"/>
    <sheet name="Tarea7" sheetId="8" r:id="rId8"/>
    <sheet name="alg II" sheetId="9" r:id="rId9"/>
  </sheets>
  <calcPr calcId="145621"/>
</workbook>
</file>

<file path=xl/calcChain.xml><?xml version="1.0" encoding="utf-8"?>
<calcChain xmlns="http://schemas.openxmlformats.org/spreadsheetml/2006/main">
  <c r="F26" i="9" l="1"/>
  <c r="G26" i="9"/>
  <c r="E21" i="8"/>
  <c r="F21" i="8" s="1"/>
  <c r="E20" i="8"/>
  <c r="F20" i="8" s="1"/>
  <c r="E19" i="8"/>
  <c r="F19" i="8" s="1"/>
  <c r="E18" i="8"/>
  <c r="F18" i="8" s="1"/>
  <c r="E17" i="8"/>
  <c r="F17" i="8" s="1"/>
  <c r="E16" i="8"/>
  <c r="F16" i="8" s="1"/>
  <c r="E15" i="8"/>
  <c r="F15" i="8" s="1"/>
  <c r="E14" i="8"/>
  <c r="F14" i="8" s="1"/>
  <c r="E13" i="8"/>
  <c r="F13" i="8" s="1"/>
  <c r="E12" i="8"/>
  <c r="F12" i="8" s="1"/>
  <c r="E11" i="8"/>
  <c r="F11" i="8" s="1"/>
  <c r="E10" i="8"/>
  <c r="F10" i="8" s="1"/>
  <c r="E9" i="8"/>
  <c r="F9" i="8" s="1"/>
  <c r="E8" i="8"/>
  <c r="F8" i="8" s="1"/>
  <c r="E7" i="8"/>
  <c r="F7" i="8" s="1"/>
  <c r="E6" i="8"/>
  <c r="F6" i="8" s="1"/>
  <c r="E5" i="8"/>
  <c r="F5" i="8" s="1"/>
  <c r="E4" i="8"/>
  <c r="F4" i="8" s="1"/>
  <c r="E3" i="8"/>
  <c r="F3" i="8" s="1"/>
  <c r="T21" i="7"/>
  <c r="U21" i="7" s="1"/>
  <c r="H20" i="1" s="1"/>
  <c r="T20" i="7"/>
  <c r="U20" i="7" s="1"/>
  <c r="H19" i="1" s="1"/>
  <c r="T19" i="7"/>
  <c r="U19" i="7" s="1"/>
  <c r="H18" i="1" s="1"/>
  <c r="T18" i="7"/>
  <c r="U18" i="7" s="1"/>
  <c r="H17" i="1" s="1"/>
  <c r="T17" i="7"/>
  <c r="U17" i="7" s="1"/>
  <c r="H16" i="1" s="1"/>
  <c r="T16" i="7"/>
  <c r="U16" i="7" s="1"/>
  <c r="H15" i="1" s="1"/>
  <c r="T15" i="7"/>
  <c r="U15" i="7" s="1"/>
  <c r="H14" i="1" s="1"/>
  <c r="T14" i="7"/>
  <c r="U14" i="7" s="1"/>
  <c r="H13" i="1" s="1"/>
  <c r="T13" i="7"/>
  <c r="U13" i="7" s="1"/>
  <c r="H12" i="1" s="1"/>
  <c r="T12" i="7"/>
  <c r="U12" i="7" s="1"/>
  <c r="T11" i="7"/>
  <c r="U11" i="7" s="1"/>
  <c r="T10" i="7"/>
  <c r="U10" i="7" s="1"/>
  <c r="T9" i="7"/>
  <c r="U9" i="7" s="1"/>
  <c r="H8" i="1" s="1"/>
  <c r="T8" i="7"/>
  <c r="U8" i="7" s="1"/>
  <c r="T7" i="7"/>
  <c r="U7" i="7" s="1"/>
  <c r="T6" i="7"/>
  <c r="U6" i="7" s="1"/>
  <c r="T5" i="7"/>
  <c r="U5" i="7" s="1"/>
  <c r="H4" i="1" s="1"/>
  <c r="T4" i="7"/>
  <c r="U4" i="7" s="1"/>
  <c r="T3" i="7"/>
  <c r="U3" i="7" s="1"/>
  <c r="V21" i="6"/>
  <c r="W21" i="6" s="1"/>
  <c r="V20" i="6"/>
  <c r="W20" i="6" s="1"/>
  <c r="G19" i="1" s="1"/>
  <c r="V19" i="6"/>
  <c r="W19" i="6" s="1"/>
  <c r="V18" i="6"/>
  <c r="W18" i="6" s="1"/>
  <c r="V17" i="6"/>
  <c r="W17" i="6" s="1"/>
  <c r="V16" i="6"/>
  <c r="W16" i="6" s="1"/>
  <c r="G15" i="1" s="1"/>
  <c r="V15" i="6"/>
  <c r="W15" i="6" s="1"/>
  <c r="V14" i="6"/>
  <c r="W14" i="6" s="1"/>
  <c r="V13" i="6"/>
  <c r="W13" i="6" s="1"/>
  <c r="V12" i="6"/>
  <c r="W12" i="6" s="1"/>
  <c r="V11" i="6"/>
  <c r="W11" i="6" s="1"/>
  <c r="V10" i="6"/>
  <c r="W10" i="6" s="1"/>
  <c r="V9" i="6"/>
  <c r="W9" i="6" s="1"/>
  <c r="V8" i="6"/>
  <c r="W8" i="6" s="1"/>
  <c r="V7" i="6"/>
  <c r="W7" i="6" s="1"/>
  <c r="V6" i="6"/>
  <c r="W6" i="6" s="1"/>
  <c r="V5" i="6"/>
  <c r="W5" i="6" s="1"/>
  <c r="V4" i="6"/>
  <c r="W4" i="6" s="1"/>
  <c r="V3" i="6"/>
  <c r="W3" i="6" s="1"/>
  <c r="BD21" i="5"/>
  <c r="BE21" i="5" s="1"/>
  <c r="F20" i="1" s="1"/>
  <c r="BD20" i="5"/>
  <c r="BE20" i="5" s="1"/>
  <c r="F19" i="1" s="1"/>
  <c r="BD19" i="5"/>
  <c r="BE19" i="5" s="1"/>
  <c r="F18" i="1" s="1"/>
  <c r="BD18" i="5"/>
  <c r="BE18" i="5" s="1"/>
  <c r="F17" i="1" s="1"/>
  <c r="BD17" i="5"/>
  <c r="BE17" i="5" s="1"/>
  <c r="F16" i="1" s="1"/>
  <c r="BD16" i="5"/>
  <c r="BE16" i="5" s="1"/>
  <c r="BD15" i="5"/>
  <c r="BE15" i="5" s="1"/>
  <c r="F14" i="1" s="1"/>
  <c r="BD14" i="5"/>
  <c r="BE14" i="5" s="1"/>
  <c r="BD13" i="5"/>
  <c r="BE13" i="5" s="1"/>
  <c r="BD12" i="5"/>
  <c r="BE12" i="5" s="1"/>
  <c r="BD11" i="5"/>
  <c r="BE11" i="5" s="1"/>
  <c r="F10" i="1" s="1"/>
  <c r="BD10" i="5"/>
  <c r="BE10" i="5" s="1"/>
  <c r="BD9" i="5"/>
  <c r="BE9" i="5" s="1"/>
  <c r="BD8" i="5"/>
  <c r="BE8" i="5" s="1"/>
  <c r="BD7" i="5"/>
  <c r="BE7" i="5" s="1"/>
  <c r="F6" i="1" s="1"/>
  <c r="BD6" i="5"/>
  <c r="BE6" i="5" s="1"/>
  <c r="BD5" i="5"/>
  <c r="BE5" i="5" s="1"/>
  <c r="BD4" i="5"/>
  <c r="BE4" i="5" s="1"/>
  <c r="BD3" i="5"/>
  <c r="BE3" i="5" s="1"/>
  <c r="F2" i="1" s="1"/>
  <c r="AV20" i="4"/>
  <c r="AW20" i="4" s="1"/>
  <c r="AV19" i="4"/>
  <c r="AW19" i="4" s="1"/>
  <c r="AV18" i="4"/>
  <c r="AW18" i="4" s="1"/>
  <c r="AV17" i="4"/>
  <c r="AW17" i="4" s="1"/>
  <c r="AV16" i="4"/>
  <c r="AW16" i="4" s="1"/>
  <c r="AV15" i="4"/>
  <c r="AW15" i="4" s="1"/>
  <c r="AV14" i="4"/>
  <c r="AW14" i="4" s="1"/>
  <c r="AV13" i="4"/>
  <c r="AW13" i="4" s="1"/>
  <c r="E13" i="1" s="1"/>
  <c r="AV12" i="4"/>
  <c r="AW12" i="4" s="1"/>
  <c r="AV11" i="4"/>
  <c r="AW11" i="4" s="1"/>
  <c r="AV10" i="4"/>
  <c r="AW10" i="4" s="1"/>
  <c r="AV9" i="4"/>
  <c r="AW9" i="4" s="1"/>
  <c r="E9" i="1" s="1"/>
  <c r="AV8" i="4"/>
  <c r="AW8" i="4" s="1"/>
  <c r="AV7" i="4"/>
  <c r="AW7" i="4" s="1"/>
  <c r="AV6" i="4"/>
  <c r="AW6" i="4" s="1"/>
  <c r="AV5" i="4"/>
  <c r="AW5" i="4" s="1"/>
  <c r="E5" i="1" s="1"/>
  <c r="AV4" i="4"/>
  <c r="AW4" i="4" s="1"/>
  <c r="AV3" i="4"/>
  <c r="AW3" i="4" s="1"/>
  <c r="AV2" i="4"/>
  <c r="AW2" i="4" s="1"/>
  <c r="AJ20" i="3"/>
  <c r="AK20" i="3" s="1"/>
  <c r="D20" i="1" s="1"/>
  <c r="AJ19" i="3"/>
  <c r="AK19" i="3" s="1"/>
  <c r="D19" i="1" s="1"/>
  <c r="AJ18" i="3"/>
  <c r="AK18" i="3" s="1"/>
  <c r="D18" i="1" s="1"/>
  <c r="AJ17" i="3"/>
  <c r="AK17" i="3" s="1"/>
  <c r="D17" i="1" s="1"/>
  <c r="AJ16" i="3"/>
  <c r="AK16" i="3" s="1"/>
  <c r="D16" i="1" s="1"/>
  <c r="AJ15" i="3"/>
  <c r="AK15" i="3" s="1"/>
  <c r="D15" i="1" s="1"/>
  <c r="AJ14" i="3"/>
  <c r="AK14" i="3" s="1"/>
  <c r="D14" i="1" s="1"/>
  <c r="AJ13" i="3"/>
  <c r="AK13" i="3" s="1"/>
  <c r="D13" i="1" s="1"/>
  <c r="AJ12" i="3"/>
  <c r="AK12" i="3" s="1"/>
  <c r="D12" i="1" s="1"/>
  <c r="AJ11" i="3"/>
  <c r="AK11" i="3" s="1"/>
  <c r="AJ10" i="3"/>
  <c r="AK10" i="3" s="1"/>
  <c r="D10" i="1" s="1"/>
  <c r="AJ9" i="3"/>
  <c r="AK9" i="3" s="1"/>
  <c r="AJ8" i="3"/>
  <c r="AK8" i="3" s="1"/>
  <c r="D8" i="1" s="1"/>
  <c r="AJ7" i="3"/>
  <c r="AK7" i="3" s="1"/>
  <c r="AJ6" i="3"/>
  <c r="AK6" i="3" s="1"/>
  <c r="D6" i="1" s="1"/>
  <c r="AJ5" i="3"/>
  <c r="AK5" i="3" s="1"/>
  <c r="AJ4" i="3"/>
  <c r="AK4" i="3" s="1"/>
  <c r="D4" i="1" s="1"/>
  <c r="AJ3" i="3"/>
  <c r="AK3" i="3" s="1"/>
  <c r="AJ2" i="3"/>
  <c r="AK2" i="3" s="1"/>
  <c r="D2" i="1" s="1"/>
  <c r="AL20" i="2"/>
  <c r="AM20" i="2" s="1"/>
  <c r="AL19" i="2"/>
  <c r="AM19" i="2" s="1"/>
  <c r="C19" i="1" s="1"/>
  <c r="J19" i="1" s="1"/>
  <c r="AL18" i="2"/>
  <c r="AM18" i="2" s="1"/>
  <c r="AL17" i="2"/>
  <c r="AM17" i="2" s="1"/>
  <c r="C17" i="1" s="1"/>
  <c r="J17" i="1" s="1"/>
  <c r="AL16" i="2"/>
  <c r="AM16" i="2" s="1"/>
  <c r="AL15" i="2"/>
  <c r="AM15" i="2" s="1"/>
  <c r="C15" i="1" s="1"/>
  <c r="J15" i="1" s="1"/>
  <c r="AL14" i="2"/>
  <c r="AM14" i="2" s="1"/>
  <c r="AL13" i="2"/>
  <c r="AM13" i="2" s="1"/>
  <c r="AL12" i="2"/>
  <c r="AM12" i="2" s="1"/>
  <c r="AL11" i="2"/>
  <c r="AM11" i="2" s="1"/>
  <c r="AL10" i="2"/>
  <c r="AM10" i="2" s="1"/>
  <c r="AL9" i="2"/>
  <c r="AM9" i="2" s="1"/>
  <c r="AL8" i="2"/>
  <c r="AM8" i="2" s="1"/>
  <c r="AL7" i="2"/>
  <c r="AM7" i="2" s="1"/>
  <c r="AL6" i="2"/>
  <c r="AM6" i="2" s="1"/>
  <c r="AL5" i="2"/>
  <c r="AM5" i="2" s="1"/>
  <c r="AL4" i="2"/>
  <c r="AM4" i="2" s="1"/>
  <c r="AL3" i="2"/>
  <c r="AM3" i="2" s="1"/>
  <c r="AL2" i="2"/>
  <c r="AM2" i="2" s="1"/>
  <c r="I20" i="1"/>
  <c r="G20" i="1"/>
  <c r="E20" i="1"/>
  <c r="C20" i="1"/>
  <c r="I19" i="1"/>
  <c r="E19" i="1"/>
  <c r="I18" i="1"/>
  <c r="G18" i="1"/>
  <c r="E18" i="1"/>
  <c r="C18" i="1"/>
  <c r="I17" i="1"/>
  <c r="G17" i="1"/>
  <c r="E17" i="1"/>
  <c r="I16" i="1"/>
  <c r="G16" i="1"/>
  <c r="E16" i="1"/>
  <c r="C16" i="1"/>
  <c r="I15" i="1"/>
  <c r="F15" i="1"/>
  <c r="E15" i="1"/>
  <c r="I14" i="1"/>
  <c r="G14" i="1"/>
  <c r="E14" i="1"/>
  <c r="C14" i="1"/>
  <c r="J14" i="1" s="1"/>
  <c r="I13" i="1"/>
  <c r="G13" i="1"/>
  <c r="F13" i="1"/>
  <c r="C13" i="1"/>
  <c r="J13" i="1" s="1"/>
  <c r="I12" i="1"/>
  <c r="G12" i="1"/>
  <c r="F12" i="1"/>
  <c r="E12" i="1"/>
  <c r="C12" i="1"/>
  <c r="J12" i="1" s="1"/>
  <c r="I11" i="1"/>
  <c r="H11" i="1"/>
  <c r="G11" i="1"/>
  <c r="F11" i="1"/>
  <c r="E11" i="1"/>
  <c r="D11" i="1"/>
  <c r="C11" i="1"/>
  <c r="J11" i="1" s="1"/>
  <c r="I10" i="1"/>
  <c r="H10" i="1"/>
  <c r="G10" i="1"/>
  <c r="E10" i="1"/>
  <c r="C10" i="1"/>
  <c r="J10" i="1" s="1"/>
  <c r="I9" i="1"/>
  <c r="H9" i="1"/>
  <c r="G9" i="1"/>
  <c r="F9" i="1"/>
  <c r="D9" i="1"/>
  <c r="C9" i="1"/>
  <c r="J9" i="1" s="1"/>
  <c r="I8" i="1"/>
  <c r="G8" i="1"/>
  <c r="F8" i="1"/>
  <c r="E8" i="1"/>
  <c r="C8" i="1"/>
  <c r="J8" i="1" s="1"/>
  <c r="I7" i="1"/>
  <c r="H7" i="1"/>
  <c r="G7" i="1"/>
  <c r="F7" i="1"/>
  <c r="E7" i="1"/>
  <c r="D7" i="1"/>
  <c r="C7" i="1"/>
  <c r="J7" i="1" s="1"/>
  <c r="I6" i="1"/>
  <c r="H6" i="1"/>
  <c r="G6" i="1"/>
  <c r="E6" i="1"/>
  <c r="C6" i="1"/>
  <c r="J6" i="1" s="1"/>
  <c r="I5" i="1"/>
  <c r="H5" i="1"/>
  <c r="G5" i="1"/>
  <c r="F5" i="1"/>
  <c r="D5" i="1"/>
  <c r="C5" i="1"/>
  <c r="J5" i="1" s="1"/>
  <c r="I4" i="1"/>
  <c r="G4" i="1"/>
  <c r="F4" i="1"/>
  <c r="E4" i="1"/>
  <c r="C4" i="1"/>
  <c r="J4" i="1" s="1"/>
  <c r="I3" i="1"/>
  <c r="H3" i="1"/>
  <c r="G3" i="1"/>
  <c r="F3" i="1"/>
  <c r="E3" i="1"/>
  <c r="D3" i="1"/>
  <c r="C3" i="1"/>
  <c r="J3" i="1" s="1"/>
  <c r="I2" i="1"/>
  <c r="H2" i="1"/>
  <c r="G2" i="1"/>
  <c r="E2" i="1"/>
  <c r="C2" i="1"/>
  <c r="J2" i="1" s="1"/>
  <c r="J16" i="1" l="1"/>
  <c r="J18" i="1"/>
  <c r="J20" i="1"/>
</calcChain>
</file>

<file path=xl/sharedStrings.xml><?xml version="1.0" encoding="utf-8"?>
<sst xmlns="http://schemas.openxmlformats.org/spreadsheetml/2006/main" count="890" uniqueCount="73">
  <si>
    <t>Total</t>
  </si>
  <si>
    <t>Aguilar Calzada Axel</t>
  </si>
  <si>
    <t>Alba Estrada Fernanda</t>
  </si>
  <si>
    <t xml:space="preserve">Castro Josue Uriel </t>
  </si>
  <si>
    <t>Chowell Diosdado Gerardo Agustin</t>
  </si>
  <si>
    <t>Cisneros Garnica Gibran Uriel</t>
  </si>
  <si>
    <t>García Baron Edwin</t>
  </si>
  <si>
    <t>González Landeros Yunuén</t>
  </si>
  <si>
    <t xml:space="preserve">Hernández Contreras Santiago </t>
  </si>
  <si>
    <t>Hernández Pérez Isaac</t>
  </si>
  <si>
    <t>Hernández V. Ingrid</t>
  </si>
  <si>
    <t>León Landeros Gustavo</t>
  </si>
  <si>
    <t xml:space="preserve">Martínez Sánchez Jázmin </t>
  </si>
  <si>
    <t>Nuñez Arellano Ariadna Berenice</t>
  </si>
  <si>
    <t>Ortiz Lárraga Elena J.</t>
  </si>
  <si>
    <t xml:space="preserve">Parga Nájera Paola Margarita </t>
  </si>
  <si>
    <t>Prieto Baltazar José Fernando</t>
  </si>
  <si>
    <t>Rodriguez Rodriguez Jacqueline Alina</t>
  </si>
  <si>
    <t>Suárez Olmos Natalia</t>
  </si>
  <si>
    <t xml:space="preserve">Vargas Guerrero Rosalba </t>
  </si>
  <si>
    <t>Nombre del Alumno</t>
  </si>
  <si>
    <t>Promedio</t>
  </si>
  <si>
    <t>Entregado</t>
  </si>
  <si>
    <t>x</t>
  </si>
  <si>
    <t>41a</t>
  </si>
  <si>
    <t>41b</t>
  </si>
  <si>
    <t>42a</t>
  </si>
  <si>
    <t>42b</t>
  </si>
  <si>
    <t>43a</t>
  </si>
  <si>
    <t>43b</t>
  </si>
  <si>
    <t>44a</t>
  </si>
  <si>
    <t>44b</t>
  </si>
  <si>
    <t>45a</t>
  </si>
  <si>
    <t>45b</t>
  </si>
  <si>
    <t>46a</t>
  </si>
  <si>
    <t>46b</t>
  </si>
  <si>
    <t>47a</t>
  </si>
  <si>
    <t>47b</t>
  </si>
  <si>
    <t>48a</t>
  </si>
  <si>
    <t>48b</t>
  </si>
  <si>
    <t>a</t>
  </si>
  <si>
    <t>b</t>
  </si>
  <si>
    <t>c</t>
  </si>
  <si>
    <t>d</t>
  </si>
  <si>
    <t>z</t>
  </si>
  <si>
    <t>Carrillo Ivan</t>
  </si>
  <si>
    <t>Rodriguez Garcia</t>
  </si>
  <si>
    <t xml:space="preserve"> </t>
  </si>
  <si>
    <t>tarea 1</t>
  </si>
  <si>
    <t>alg I</t>
  </si>
  <si>
    <t>González Rubio Darian Valenzuela</t>
  </si>
  <si>
    <t>Márquez Soria Jair</t>
  </si>
  <si>
    <t>McDougall Sean</t>
  </si>
  <si>
    <t>Nava Barrón Ana Paulina</t>
  </si>
  <si>
    <t>Suárez Olmos Natalia                        </t>
  </si>
  <si>
    <t xml:space="preserve">tarea 2 </t>
  </si>
  <si>
    <t>Castro González Josué Uriel</t>
  </si>
  <si>
    <t>Chowell Diosado Gerardo Agustín</t>
  </si>
  <si>
    <t>García Barron Edwin</t>
  </si>
  <si>
    <t>González González Morelos</t>
  </si>
  <si>
    <t>González Landeros Yunuen</t>
  </si>
  <si>
    <t>Hernández Perez Isaac</t>
  </si>
  <si>
    <t>Hernández Varela Ingrid</t>
  </si>
  <si>
    <t>Leon Landeros Gustavo</t>
  </si>
  <si>
    <t>Martinez Sanchez Jazmín</t>
  </si>
  <si>
    <t>Nuñes Arellano Ariadna Berenice</t>
  </si>
  <si>
    <t>Ortiz Larraga Elena Jaqueline</t>
  </si>
  <si>
    <t>Parga Nájera Paola Margarita</t>
  </si>
  <si>
    <t>Rodriguez Rogriguez  Jaqueline Alina</t>
  </si>
  <si>
    <t>Vargas Guerrero Rosalba</t>
  </si>
  <si>
    <t>Total tarea entregada</t>
  </si>
  <si>
    <t>Alumnos Alg II</t>
  </si>
  <si>
    <t>Tarea 
Alg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</si>
</sst>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\ #/#"/>
    <numFmt numFmtId="166" formatCode="0.0000000"/>
  </numFmts>
  <fonts count="8" x14ac:knownFonts="1">
    <font>
      <sz val="12"/>
      <color indexed="8"/>
      <name val="Verdana"/>
    </font>
    <font>
      <sz val="11"/>
      <color indexed="8"/>
      <name val="Calibri"/>
    </font>
    <font>
      <sz val="11"/>
      <color indexed="12"/>
      <name val="Calibri"/>
    </font>
    <font>
      <sz val="14"/>
      <color rgb="FF222222"/>
      <name val="Arial"/>
      <family val="2"/>
    </font>
    <font>
      <sz val="14"/>
      <color indexed="8"/>
      <name val="Calibri"/>
      <family val="2"/>
    </font>
    <font>
      <sz val="14"/>
      <color indexed="8"/>
      <name val="Verdana"/>
      <family val="2"/>
    </font>
    <font>
      <sz val="14"/>
      <name val="Verdana"/>
      <family val="2"/>
    </font>
    <font>
      <b/>
      <sz val="14"/>
      <color indexed="8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4"/>
      </bottom>
      <diagonal/>
    </border>
    <border>
      <left style="thin">
        <color indexed="8"/>
      </left>
      <right style="thin">
        <color indexed="14"/>
      </right>
      <top style="thin">
        <color indexed="8"/>
      </top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8"/>
      </top>
      <bottom style="thin">
        <color indexed="8"/>
      </bottom>
      <diagonal/>
    </border>
    <border>
      <left style="thin">
        <color indexed="1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7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1" xfId="0" applyFont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0" borderId="0" xfId="0" applyNumberFormat="1" applyFont="1" applyAlignment="1"/>
    <xf numFmtId="0" fontId="1" fillId="0" borderId="1" xfId="0" applyNumberFormat="1" applyFont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center"/>
    </xf>
    <xf numFmtId="14" fontId="1" fillId="0" borderId="1" xfId="0" applyNumberFormat="1" applyFont="1" applyBorder="1" applyAlignment="1"/>
    <xf numFmtId="165" fontId="1" fillId="5" borderId="1" xfId="0" applyNumberFormat="1" applyFont="1" applyFill="1" applyBorder="1" applyAlignment="1">
      <alignment horizontal="center"/>
    </xf>
    <xf numFmtId="165" fontId="2" fillId="5" borderId="1" xfId="0" applyNumberFormat="1" applyFont="1" applyFill="1" applyBorder="1" applyAlignment="1">
      <alignment horizontal="center"/>
    </xf>
    <xf numFmtId="0" fontId="1" fillId="0" borderId="0" xfId="0" applyNumberFormat="1" applyFont="1" applyAlignment="1"/>
    <xf numFmtId="164" fontId="1" fillId="4" borderId="1" xfId="0" applyNumberFormat="1" applyFont="1" applyFill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6" borderId="1" xfId="0" applyNumberFormat="1" applyFont="1" applyFill="1" applyBorder="1" applyAlignment="1">
      <alignment horizontal="left"/>
    </xf>
    <xf numFmtId="164" fontId="1" fillId="5" borderId="1" xfId="0" applyNumberFormat="1" applyFont="1" applyFill="1" applyBorder="1" applyAlignment="1">
      <alignment horizontal="center"/>
    </xf>
    <xf numFmtId="0" fontId="1" fillId="0" borderId="2" xfId="0" applyNumberFormat="1" applyFont="1" applyBorder="1" applyAlignment="1">
      <alignment horizontal="left"/>
    </xf>
    <xf numFmtId="0" fontId="1" fillId="0" borderId="2" xfId="0" applyFont="1" applyBorder="1" applyAlignment="1"/>
    <xf numFmtId="1" fontId="1" fillId="0" borderId="3" xfId="0" applyNumberFormat="1" applyFont="1" applyBorder="1" applyAlignment="1">
      <alignment horizontal="left"/>
    </xf>
    <xf numFmtId="0" fontId="1" fillId="0" borderId="3" xfId="0" applyFont="1" applyBorder="1" applyAlignment="1"/>
    <xf numFmtId="0" fontId="1" fillId="0" borderId="3" xfId="0" applyNumberFormat="1" applyFont="1" applyBorder="1" applyAlignment="1">
      <alignment horizontal="left"/>
    </xf>
    <xf numFmtId="166" fontId="1" fillId="0" borderId="3" xfId="0" applyNumberFormat="1" applyFont="1" applyBorder="1" applyAlignment="1"/>
    <xf numFmtId="0" fontId="1" fillId="0" borderId="0" xfId="0" applyNumberFormat="1" applyFont="1" applyAlignment="1"/>
    <xf numFmtId="0" fontId="1" fillId="7" borderId="1" xfId="0" applyNumberFormat="1" applyFont="1" applyFill="1" applyBorder="1" applyAlignment="1">
      <alignment horizontal="left"/>
    </xf>
    <xf numFmtId="0" fontId="1" fillId="0" borderId="0" xfId="0" applyNumberFormat="1" applyFont="1" applyAlignment="1"/>
    <xf numFmtId="166" fontId="1" fillId="0" borderId="2" xfId="0" applyNumberFormat="1" applyFont="1" applyBorder="1" applyAlignment="1"/>
    <xf numFmtId="0" fontId="1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NumberFormat="1" applyFont="1" applyAlignment="1"/>
    <xf numFmtId="0" fontId="1" fillId="0" borderId="1" xfId="0" applyNumberFormat="1" applyFont="1" applyBorder="1" applyAlignment="1">
      <alignment vertical="center"/>
    </xf>
    <xf numFmtId="164" fontId="1" fillId="4" borderId="1" xfId="0" applyNumberFormat="1" applyFont="1" applyFill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66" fontId="1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164" fontId="1" fillId="5" borderId="1" xfId="0" applyNumberFormat="1" applyFont="1" applyFill="1" applyBorder="1" applyAlignment="1">
      <alignment horizontal="left"/>
    </xf>
    <xf numFmtId="1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/>
    </xf>
    <xf numFmtId="0" fontId="3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64" fontId="5" fillId="0" borderId="9" xfId="0" applyNumberFormat="1" applyFont="1" applyBorder="1" applyAlignment="1">
      <alignment vertical="center" wrapText="1"/>
    </xf>
    <xf numFmtId="0" fontId="5" fillId="11" borderId="9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9" xfId="0" applyNumberFormat="1" applyFont="1" applyBorder="1" applyAlignment="1">
      <alignment horizontal="left" vertical="center"/>
    </xf>
    <xf numFmtId="0" fontId="5" fillId="12" borderId="9" xfId="0" applyFont="1" applyFill="1" applyBorder="1" applyAlignment="1">
      <alignment vertical="center" wrapText="1"/>
    </xf>
    <xf numFmtId="0" fontId="5" fillId="9" borderId="9" xfId="0" applyFont="1" applyFill="1" applyBorder="1" applyAlignment="1">
      <alignment vertical="center" wrapText="1"/>
    </xf>
    <xf numFmtId="0" fontId="5" fillId="8" borderId="9" xfId="0" applyFont="1" applyFill="1" applyBorder="1" applyAlignment="1">
      <alignment vertical="center" wrapText="1"/>
    </xf>
    <xf numFmtId="0" fontId="6" fillId="10" borderId="9" xfId="0" applyFont="1" applyFill="1" applyBorder="1" applyAlignment="1">
      <alignment vertical="center" wrapText="1"/>
    </xf>
    <xf numFmtId="0" fontId="6" fillId="11" borderId="9" xfId="0" applyFont="1" applyFill="1" applyBorder="1" applyAlignment="1">
      <alignment vertical="center" wrapText="1"/>
    </xf>
    <xf numFmtId="0" fontId="6" fillId="12" borderId="9" xfId="0" applyFont="1" applyFill="1" applyBorder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0" fontId="5" fillId="11" borderId="0" xfId="0" applyFont="1" applyFill="1" applyBorder="1" applyAlignment="1">
      <alignment vertical="center" wrapText="1"/>
    </xf>
    <xf numFmtId="0" fontId="7" fillId="13" borderId="9" xfId="0" applyFont="1" applyFill="1" applyBorder="1" applyAlignment="1">
      <alignment vertical="center" wrapText="1"/>
    </xf>
    <xf numFmtId="164" fontId="7" fillId="13" borderId="9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EAEAEA"/>
      <rgbColor rgb="FFFF2C21"/>
      <rgbColor rgb="FF92D050"/>
      <rgbColor rgb="FFFF0000"/>
      <rgbColor rgb="FFFFFF00"/>
      <rgbColor rgb="FFAAAAAA"/>
      <rgbColor rgb="FFFF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"/>
  <sheetViews>
    <sheetView showGridLines="0" workbookViewId="0">
      <selection activeCell="J2" sqref="J2:J20"/>
    </sheetView>
  </sheetViews>
  <sheetFormatPr defaultColWidth="8.15234375" defaultRowHeight="15" customHeight="1" x14ac:dyDescent="0.3"/>
  <cols>
    <col min="1" max="1" width="2.23046875" style="1" customWidth="1"/>
    <col min="2" max="2" width="25.84375" style="1" customWidth="1"/>
    <col min="3" max="9" width="3.23046875" style="1" customWidth="1"/>
    <col min="10" max="10" width="8.84375" style="1" customWidth="1"/>
    <col min="11" max="256" width="8.15234375" style="1" customWidth="1"/>
  </cols>
  <sheetData>
    <row r="1" spans="1:10" ht="16.95" customHeight="1" x14ac:dyDescent="0.3">
      <c r="A1" s="2"/>
      <c r="B1" s="2"/>
      <c r="C1" s="3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 t="s">
        <v>0</v>
      </c>
    </row>
    <row r="2" spans="1:10" ht="16.95" customHeight="1" x14ac:dyDescent="0.3">
      <c r="A2" s="4">
        <v>1</v>
      </c>
      <c r="B2" s="4" t="s">
        <v>1</v>
      </c>
      <c r="C2" s="5">
        <f>Tarea1!AM2</f>
        <v>9.0277777777777786</v>
      </c>
      <c r="D2" s="5">
        <f>Tarea2!AK2</f>
        <v>8.8235294117647065</v>
      </c>
      <c r="E2" s="5">
        <f>Tarea3!AW2</f>
        <v>7.391304347826086</v>
      </c>
      <c r="F2" s="5">
        <f>Tarea4!BE3</f>
        <v>3.333333333333333</v>
      </c>
      <c r="G2" s="5">
        <f>Tarea5!W3</f>
        <v>7.5</v>
      </c>
      <c r="H2" s="5">
        <f>Tarea6!U3</f>
        <v>8.8888888888888893</v>
      </c>
      <c r="I2" s="5">
        <f>Tarea7!F3</f>
        <v>5.625</v>
      </c>
      <c r="J2" s="5">
        <f t="shared" ref="J2:J20" si="0">SUM(C2:I2)/7</f>
        <v>7.2271191085129702</v>
      </c>
    </row>
    <row r="3" spans="1:10" ht="16.95" customHeight="1" x14ac:dyDescent="0.3">
      <c r="A3" s="4">
        <v>2</v>
      </c>
      <c r="B3" s="4" t="s">
        <v>2</v>
      </c>
      <c r="C3" s="5">
        <f>Tarea1!AM3</f>
        <v>8.75</v>
      </c>
      <c r="D3" s="5">
        <f>Tarea2!AK3</f>
        <v>3.382352941176471</v>
      </c>
      <c r="E3" s="5">
        <f>Tarea3!AW3</f>
        <v>6.5217391304347831</v>
      </c>
      <c r="F3" s="5">
        <f>Tarea4!BE4</f>
        <v>1.5740740740740742</v>
      </c>
      <c r="G3" s="6">
        <f>Tarea5!W4</f>
        <v>0</v>
      </c>
      <c r="H3" s="6">
        <f>Tarea6!U4</f>
        <v>0</v>
      </c>
      <c r="I3" s="6">
        <f>Tarea7!F4</f>
        <v>0</v>
      </c>
      <c r="J3" s="5">
        <f t="shared" si="0"/>
        <v>2.8897380208121892</v>
      </c>
    </row>
    <row r="4" spans="1:10" ht="16.95" customHeight="1" x14ac:dyDescent="0.3">
      <c r="A4" s="4">
        <v>3</v>
      </c>
      <c r="B4" s="4" t="s">
        <v>3</v>
      </c>
      <c r="C4" s="5">
        <f>Tarea1!AM4</f>
        <v>9.0277777777777786</v>
      </c>
      <c r="D4" s="5">
        <f>Tarea2!AK4</f>
        <v>7.6470588235294112</v>
      </c>
      <c r="E4" s="5">
        <f>Tarea3!AW4</f>
        <v>6.7391304347826084</v>
      </c>
      <c r="F4" s="5">
        <f>Tarea4!BE5</f>
        <v>4.4444444444444446</v>
      </c>
      <c r="G4" s="5">
        <f>Tarea5!W5</f>
        <v>7.7777777777777777</v>
      </c>
      <c r="H4" s="5">
        <f>Tarea6!U5</f>
        <v>10</v>
      </c>
      <c r="I4" s="5">
        <f>Tarea7!F5</f>
        <v>6.875</v>
      </c>
      <c r="J4" s="5">
        <f t="shared" si="0"/>
        <v>7.5015984654731458</v>
      </c>
    </row>
    <row r="5" spans="1:10" ht="16.95" customHeight="1" x14ac:dyDescent="0.3">
      <c r="A5" s="4">
        <v>4</v>
      </c>
      <c r="B5" s="4" t="s">
        <v>4</v>
      </c>
      <c r="C5" s="5">
        <f>Tarea1!AM5</f>
        <v>9.7222222222222214</v>
      </c>
      <c r="D5" s="5">
        <f>Tarea2!AK5</f>
        <v>8.9705882352941178</v>
      </c>
      <c r="E5" s="5">
        <f>Tarea3!AW5</f>
        <v>9.7826086956521738</v>
      </c>
      <c r="F5" s="5">
        <f>Tarea4!BE6</f>
        <v>3.7962962962962967</v>
      </c>
      <c r="G5" s="5">
        <f>Tarea5!W6</f>
        <v>9.4444444444444446</v>
      </c>
      <c r="H5" s="5">
        <f>Tarea6!U6</f>
        <v>7.7777777777777777</v>
      </c>
      <c r="I5" s="5">
        <f>Tarea7!F6</f>
        <v>8.75</v>
      </c>
      <c r="J5" s="5">
        <f t="shared" si="0"/>
        <v>8.3205625245267179</v>
      </c>
    </row>
    <row r="6" spans="1:10" ht="16.95" customHeight="1" x14ac:dyDescent="0.3">
      <c r="A6" s="4">
        <v>5</v>
      </c>
      <c r="B6" s="4" t="s">
        <v>5</v>
      </c>
      <c r="C6" s="5">
        <f>Tarea1!AM6</f>
        <v>7.3611111111111116</v>
      </c>
      <c r="D6" s="5">
        <f>Tarea2!AK6</f>
        <v>7.6470588235294112</v>
      </c>
      <c r="E6" s="5">
        <f>Tarea3!AW6</f>
        <v>8.0434782608695663</v>
      </c>
      <c r="F6" s="5">
        <f>Tarea4!BE7</f>
        <v>7.0370370370370372</v>
      </c>
      <c r="G6" s="5">
        <f>Tarea5!W7</f>
        <v>8.8888888888888893</v>
      </c>
      <c r="H6" s="5">
        <f>Tarea6!U7</f>
        <v>8.3333333333333339</v>
      </c>
      <c r="I6" s="5">
        <f>Tarea7!F7</f>
        <v>7.5</v>
      </c>
      <c r="J6" s="5">
        <f t="shared" si="0"/>
        <v>7.8301296363956228</v>
      </c>
    </row>
    <row r="7" spans="1:10" ht="16.95" customHeight="1" x14ac:dyDescent="0.3">
      <c r="A7" s="4">
        <v>6</v>
      </c>
      <c r="B7" s="4" t="s">
        <v>6</v>
      </c>
      <c r="C7" s="5">
        <f>Tarea1!AM7</f>
        <v>3.8888888888888888</v>
      </c>
      <c r="D7" s="6">
        <f>Tarea2!AK7</f>
        <v>0</v>
      </c>
      <c r="E7" s="5">
        <f>Tarea3!AW7</f>
        <v>8.0434782608695663</v>
      </c>
      <c r="F7" s="5">
        <f>Tarea4!BE8</f>
        <v>0.83333333333333326</v>
      </c>
      <c r="G7" s="5">
        <f>Tarea5!W8</f>
        <v>6.1111111111111116</v>
      </c>
      <c r="H7" s="5">
        <f>Tarea6!U8</f>
        <v>5.5555555555555554</v>
      </c>
      <c r="I7" s="6">
        <f>Tarea7!F8</f>
        <v>0</v>
      </c>
      <c r="J7" s="5">
        <f t="shared" si="0"/>
        <v>3.4903381642512081</v>
      </c>
    </row>
    <row r="8" spans="1:10" ht="16.95" customHeight="1" x14ac:dyDescent="0.3">
      <c r="A8" s="4">
        <v>7</v>
      </c>
      <c r="B8" s="4" t="s">
        <v>7</v>
      </c>
      <c r="C8" s="5">
        <f>Tarea1!AM8</f>
        <v>9.0277777777777786</v>
      </c>
      <c r="D8" s="5">
        <f>Tarea2!AK8</f>
        <v>6.3235294117647056</v>
      </c>
      <c r="E8" s="5">
        <f>Tarea3!AW8</f>
        <v>7.9347826086956523</v>
      </c>
      <c r="F8" s="5">
        <f>Tarea4!BE9</f>
        <v>4.6296296296296298</v>
      </c>
      <c r="G8" s="5">
        <f>Tarea5!W9</f>
        <v>7.7777777777777777</v>
      </c>
      <c r="H8" s="5">
        <f>Tarea6!U9</f>
        <v>8.3333333333333339</v>
      </c>
      <c r="I8" s="5">
        <f>Tarea7!F9</f>
        <v>3.125</v>
      </c>
      <c r="J8" s="5">
        <f t="shared" si="0"/>
        <v>6.735975791282697</v>
      </c>
    </row>
    <row r="9" spans="1:10" ht="16.95" customHeight="1" x14ac:dyDescent="0.3">
      <c r="A9" s="4">
        <v>8</v>
      </c>
      <c r="B9" s="4" t="s">
        <v>8</v>
      </c>
      <c r="C9" s="5">
        <f>Tarea1!AM9</f>
        <v>8.4722222222222214</v>
      </c>
      <c r="D9" s="5">
        <f>Tarea2!AK9</f>
        <v>6.764705882352942</v>
      </c>
      <c r="E9" s="5">
        <f>Tarea3!AW9</f>
        <v>3.5869565217391304</v>
      </c>
      <c r="F9" s="6">
        <f>Tarea4!BE10</f>
        <v>0</v>
      </c>
      <c r="G9" s="6">
        <f>Tarea5!W10</f>
        <v>0</v>
      </c>
      <c r="H9" s="6">
        <f>Tarea6!U10</f>
        <v>0</v>
      </c>
      <c r="I9" s="6">
        <f>Tarea7!F10</f>
        <v>0</v>
      </c>
      <c r="J9" s="5">
        <f t="shared" si="0"/>
        <v>2.6891263751877559</v>
      </c>
    </row>
    <row r="10" spans="1:10" ht="16.95" customHeight="1" x14ac:dyDescent="0.3">
      <c r="A10" s="4">
        <v>9</v>
      </c>
      <c r="B10" s="4" t="s">
        <v>9</v>
      </c>
      <c r="C10" s="5">
        <f>Tarea1!AM10</f>
        <v>7.6388888888888884</v>
      </c>
      <c r="D10" s="5">
        <f>Tarea2!AK10</f>
        <v>6.9117647058823533</v>
      </c>
      <c r="E10" s="5">
        <f>Tarea3!AW10</f>
        <v>5.108695652173914</v>
      </c>
      <c r="F10" s="5">
        <f>Tarea4!BE11</f>
        <v>8.7962962962962958</v>
      </c>
      <c r="G10" s="5">
        <f>Tarea5!W11</f>
        <v>7.7777777777777777</v>
      </c>
      <c r="H10" s="5">
        <f>Tarea6!U11</f>
        <v>8.6111111111111107</v>
      </c>
      <c r="I10" s="5">
        <f>Tarea7!F11</f>
        <v>7.5</v>
      </c>
      <c r="J10" s="5">
        <f t="shared" si="0"/>
        <v>7.4777906331614776</v>
      </c>
    </row>
    <row r="11" spans="1:10" ht="16.95" customHeight="1" x14ac:dyDescent="0.3">
      <c r="A11" s="4">
        <v>10</v>
      </c>
      <c r="B11" s="4" t="s">
        <v>10</v>
      </c>
      <c r="C11" s="5">
        <f>Tarea1!AM11</f>
        <v>8.6111111111111107</v>
      </c>
      <c r="D11" s="5">
        <f>Tarea2!AK11</f>
        <v>6.4705882352941178</v>
      </c>
      <c r="E11" s="5">
        <f>Tarea3!AW11</f>
        <v>8.4782608695652169</v>
      </c>
      <c r="F11" s="5">
        <f>Tarea4!BE12</f>
        <v>3.8888888888888888</v>
      </c>
      <c r="G11" s="5">
        <f>Tarea5!W12</f>
        <v>8.3333333333333339</v>
      </c>
      <c r="H11" s="5">
        <f>Tarea6!U12</f>
        <v>8.8888888888888893</v>
      </c>
      <c r="I11" s="6">
        <f>Tarea7!F12</f>
        <v>0</v>
      </c>
      <c r="J11" s="5">
        <f t="shared" si="0"/>
        <v>6.3815816181545086</v>
      </c>
    </row>
    <row r="12" spans="1:10" ht="16.95" customHeight="1" x14ac:dyDescent="0.3">
      <c r="A12" s="4">
        <v>11</v>
      </c>
      <c r="B12" s="4" t="s">
        <v>11</v>
      </c>
      <c r="C12" s="5">
        <f>Tarea1!AM12</f>
        <v>7.7777777777777777</v>
      </c>
      <c r="D12" s="5">
        <f>Tarea2!AK12</f>
        <v>6.4705882352941178</v>
      </c>
      <c r="E12" s="5">
        <f>Tarea3!AW12</f>
        <v>8.1521739130434785</v>
      </c>
      <c r="F12" s="5">
        <f>Tarea4!BE13</f>
        <v>8.7962962962962958</v>
      </c>
      <c r="G12" s="5">
        <f>Tarea5!W13</f>
        <v>10</v>
      </c>
      <c r="H12" s="5">
        <f>Tarea6!U13</f>
        <v>8.6111111111111107</v>
      </c>
      <c r="I12" s="5">
        <f>Tarea7!F13</f>
        <v>6.25</v>
      </c>
      <c r="J12" s="5">
        <f t="shared" si="0"/>
        <v>8.008278190503253</v>
      </c>
    </row>
    <row r="13" spans="1:10" ht="16.95" customHeight="1" x14ac:dyDescent="0.3">
      <c r="A13" s="4">
        <v>12</v>
      </c>
      <c r="B13" s="4" t="s">
        <v>12</v>
      </c>
      <c r="C13" s="5">
        <f>Tarea1!AM13</f>
        <v>8.6111111111111107</v>
      </c>
      <c r="D13" s="5">
        <f>Tarea2!AK13</f>
        <v>4.7058823529411766</v>
      </c>
      <c r="E13" s="5">
        <f>Tarea3!AW13</f>
        <v>6.7391304347826084</v>
      </c>
      <c r="F13" s="5">
        <f>Tarea4!BE14</f>
        <v>5.2777777777777777</v>
      </c>
      <c r="G13" s="5">
        <f>Tarea5!W14</f>
        <v>9.4444444444444446</v>
      </c>
      <c r="H13" s="5">
        <f>Tarea6!U14</f>
        <v>8.0555555555555554</v>
      </c>
      <c r="I13" s="6">
        <f>Tarea7!F14</f>
        <v>0</v>
      </c>
      <c r="J13" s="5">
        <f t="shared" si="0"/>
        <v>6.1191288109446678</v>
      </c>
    </row>
    <row r="14" spans="1:10" ht="16.95" customHeight="1" x14ac:dyDescent="0.3">
      <c r="A14" s="4">
        <v>13</v>
      </c>
      <c r="B14" s="4" t="s">
        <v>13</v>
      </c>
      <c r="C14" s="5">
        <f>Tarea1!AM14</f>
        <v>8.4722222222222214</v>
      </c>
      <c r="D14" s="5">
        <f>Tarea2!AK14</f>
        <v>5.2941176470588234</v>
      </c>
      <c r="E14" s="5">
        <f>Tarea3!AW14</f>
        <v>3.9130434782608696</v>
      </c>
      <c r="F14" s="6">
        <f>Tarea4!BE15</f>
        <v>0</v>
      </c>
      <c r="G14" s="6">
        <f>Tarea5!W15</f>
        <v>0</v>
      </c>
      <c r="H14" s="5">
        <f>Tarea6!U15</f>
        <v>4.166666666666667</v>
      </c>
      <c r="I14" s="5">
        <f>Tarea7!F15</f>
        <v>2.5</v>
      </c>
      <c r="J14" s="5">
        <f t="shared" si="0"/>
        <v>3.4780071448869405</v>
      </c>
    </row>
    <row r="15" spans="1:10" ht="16.95" customHeight="1" x14ac:dyDescent="0.3">
      <c r="A15" s="4">
        <v>14</v>
      </c>
      <c r="B15" s="4" t="s">
        <v>14</v>
      </c>
      <c r="C15" s="5">
        <f>Tarea1!AM15</f>
        <v>7.5</v>
      </c>
      <c r="D15" s="5">
        <f>Tarea2!AK15</f>
        <v>6.617647058823529</v>
      </c>
      <c r="E15" s="5">
        <f>Tarea3!AW15</f>
        <v>8.804347826086957</v>
      </c>
      <c r="F15" s="5">
        <f>Tarea4!BE16</f>
        <v>8.7037037037037042</v>
      </c>
      <c r="G15" s="5">
        <f>Tarea5!W16</f>
        <v>7.2222222222222223</v>
      </c>
      <c r="H15" s="5">
        <f>Tarea6!U16</f>
        <v>7.7777777777777777</v>
      </c>
      <c r="I15" s="5">
        <f>Tarea7!F16</f>
        <v>4.375</v>
      </c>
      <c r="J15" s="5">
        <f t="shared" si="0"/>
        <v>7.2858140840877414</v>
      </c>
    </row>
    <row r="16" spans="1:10" ht="16.95" customHeight="1" x14ac:dyDescent="0.3">
      <c r="A16" s="4">
        <v>15</v>
      </c>
      <c r="B16" s="4" t="s">
        <v>15</v>
      </c>
      <c r="C16" s="5">
        <f>Tarea1!AM16</f>
        <v>9.1666666666666661</v>
      </c>
      <c r="D16" s="5">
        <f>Tarea2!AK16</f>
        <v>8.235294117647058</v>
      </c>
      <c r="E16" s="5">
        <f>Tarea3!AW16</f>
        <v>7.5</v>
      </c>
      <c r="F16" s="5">
        <f>Tarea4!BE17</f>
        <v>8.3333333333333339</v>
      </c>
      <c r="G16" s="5">
        <f>Tarea5!W17</f>
        <v>1.6666666666666665</v>
      </c>
      <c r="H16" s="5">
        <f>Tarea6!U17</f>
        <v>8.6111111111111107</v>
      </c>
      <c r="I16" s="5">
        <f>Tarea7!F17</f>
        <v>4.375</v>
      </c>
      <c r="J16" s="5">
        <f t="shared" si="0"/>
        <v>6.841153127917833</v>
      </c>
    </row>
    <row r="17" spans="1:10" ht="16.95" customHeight="1" x14ac:dyDescent="0.3">
      <c r="A17" s="4">
        <v>16</v>
      </c>
      <c r="B17" s="4" t="s">
        <v>16</v>
      </c>
      <c r="C17" s="5">
        <f>Tarea1!AM17</f>
        <v>9.4444444444444446</v>
      </c>
      <c r="D17" s="5">
        <f>Tarea2!AK17</f>
        <v>8.8235294117647065</v>
      </c>
      <c r="E17" s="5">
        <f>Tarea3!AW17</f>
        <v>9.3478260869565215</v>
      </c>
      <c r="F17" s="5">
        <f>Tarea4!BE18</f>
        <v>7.3148148148148149</v>
      </c>
      <c r="G17" s="5">
        <f>Tarea5!W18</f>
        <v>9.4444444444444446</v>
      </c>
      <c r="H17" s="5">
        <f>Tarea6!U18</f>
        <v>6.9444444444444446</v>
      </c>
      <c r="I17" s="6">
        <f>Tarea7!F18</f>
        <v>0</v>
      </c>
      <c r="J17" s="5">
        <f t="shared" si="0"/>
        <v>7.3313576638384825</v>
      </c>
    </row>
    <row r="18" spans="1:10" ht="16.95" customHeight="1" x14ac:dyDescent="0.3">
      <c r="A18" s="4">
        <v>17</v>
      </c>
      <c r="B18" s="4" t="s">
        <v>17</v>
      </c>
      <c r="C18" s="5">
        <f>Tarea1!AM18</f>
        <v>9.3055555555555554</v>
      </c>
      <c r="D18" s="5">
        <f>Tarea2!AK18</f>
        <v>7.3529411764705888</v>
      </c>
      <c r="E18" s="5">
        <f>Tarea3!AW18</f>
        <v>8.4782608695652169</v>
      </c>
      <c r="F18" s="5">
        <f>Tarea4!BE19</f>
        <v>5.7407407407407405</v>
      </c>
      <c r="G18" s="5">
        <f>Tarea5!W19</f>
        <v>9.4444444444444446</v>
      </c>
      <c r="H18" s="6">
        <f>Tarea6!U19</f>
        <v>0</v>
      </c>
      <c r="I18" s="5">
        <f>Tarea7!F19</f>
        <v>5.625</v>
      </c>
      <c r="J18" s="5">
        <f t="shared" si="0"/>
        <v>6.5638489695395066</v>
      </c>
    </row>
    <row r="19" spans="1:10" ht="16.95" customHeight="1" x14ac:dyDescent="0.3">
      <c r="A19" s="4">
        <v>18</v>
      </c>
      <c r="B19" s="4" t="s">
        <v>18</v>
      </c>
      <c r="C19" s="5">
        <f>Tarea1!AM19</f>
        <v>8.4722222222222214</v>
      </c>
      <c r="D19" s="5">
        <f>Tarea2!AK19</f>
        <v>6.1764705882352944</v>
      </c>
      <c r="E19" s="5">
        <f>Tarea3!AW19</f>
        <v>6.6304347826086953</v>
      </c>
      <c r="F19" s="5">
        <f>Tarea4!BE20</f>
        <v>6.7592592592592595</v>
      </c>
      <c r="G19" s="5">
        <f>Tarea5!W20</f>
        <v>9.4444444444444446</v>
      </c>
      <c r="H19" s="5">
        <f>Tarea6!U20</f>
        <v>6.3888888888888884</v>
      </c>
      <c r="I19" s="5">
        <f>Tarea7!F20</f>
        <v>3.125</v>
      </c>
      <c r="J19" s="5">
        <f t="shared" si="0"/>
        <v>6.713817169379829</v>
      </c>
    </row>
    <row r="20" spans="1:10" ht="16.95" customHeight="1" x14ac:dyDescent="0.3">
      <c r="A20" s="4">
        <v>19</v>
      </c>
      <c r="B20" s="4" t="s">
        <v>19</v>
      </c>
      <c r="C20" s="5">
        <f>Tarea1!AM20</f>
        <v>9.0277777777777786</v>
      </c>
      <c r="D20" s="5">
        <f>Tarea2!AK20</f>
        <v>7.5</v>
      </c>
      <c r="E20" s="5">
        <f>Tarea3!AW20</f>
        <v>7.0652173913043477</v>
      </c>
      <c r="F20" s="5">
        <f>Tarea4!BE21</f>
        <v>3.5185185185185186</v>
      </c>
      <c r="G20" s="5">
        <f>Tarea5!W21</f>
        <v>6.1111111111111116</v>
      </c>
      <c r="H20" s="5">
        <f>Tarea6!U21</f>
        <v>9.1666666666666661</v>
      </c>
      <c r="I20" s="6">
        <f>Tarea7!F21</f>
        <v>0</v>
      </c>
      <c r="J20" s="5">
        <f t="shared" si="0"/>
        <v>6.0556130664826311</v>
      </c>
    </row>
  </sheetData>
  <pageMargins left="0.75" right="0.75" top="1" bottom="1" header="0.5" footer="0.5"/>
  <pageSetup orientation="portrait"/>
  <headerFooter>
    <oddFooter>&amp;L&amp;"Helvetica,Regular"&amp;12&amp;K000000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"/>
  <sheetViews>
    <sheetView showGridLines="0" workbookViewId="0"/>
  </sheetViews>
  <sheetFormatPr defaultColWidth="8.15234375" defaultRowHeight="15" customHeight="1" x14ac:dyDescent="0.3"/>
  <cols>
    <col min="1" max="1" width="25.84375" style="7" customWidth="1"/>
    <col min="2" max="37" width="3.23046875" style="7" customWidth="1"/>
    <col min="38" max="38" width="8.84375" style="7" customWidth="1"/>
    <col min="39" max="256" width="8.15234375" style="7" customWidth="1"/>
  </cols>
  <sheetData>
    <row r="1" spans="1:40" ht="16.95" customHeight="1" x14ac:dyDescent="0.3">
      <c r="A1" s="4" t="s">
        <v>20</v>
      </c>
      <c r="B1" s="8">
        <v>23</v>
      </c>
      <c r="C1" s="8">
        <v>24</v>
      </c>
      <c r="D1" s="8">
        <v>25</v>
      </c>
      <c r="E1" s="8">
        <v>26</v>
      </c>
      <c r="F1" s="8">
        <v>27</v>
      </c>
      <c r="G1" s="8">
        <v>28</v>
      </c>
      <c r="H1" s="8">
        <v>29</v>
      </c>
      <c r="I1" s="8">
        <v>30</v>
      </c>
      <c r="J1" s="8">
        <v>31</v>
      </c>
      <c r="K1" s="8">
        <v>32</v>
      </c>
      <c r="L1" s="8">
        <v>33</v>
      </c>
      <c r="M1" s="8">
        <v>34</v>
      </c>
      <c r="N1" s="8">
        <v>35</v>
      </c>
      <c r="O1" s="8">
        <v>36</v>
      </c>
      <c r="P1" s="8">
        <v>37</v>
      </c>
      <c r="Q1" s="8">
        <v>38</v>
      </c>
      <c r="R1" s="8">
        <v>39</v>
      </c>
      <c r="S1" s="8">
        <v>40</v>
      </c>
      <c r="T1" s="8">
        <v>41</v>
      </c>
      <c r="U1" s="8">
        <v>42</v>
      </c>
      <c r="V1" s="8">
        <v>43</v>
      </c>
      <c r="W1" s="8">
        <v>44</v>
      </c>
      <c r="X1" s="8">
        <v>45</v>
      </c>
      <c r="Y1" s="8">
        <v>46</v>
      </c>
      <c r="Z1" s="8">
        <v>47</v>
      </c>
      <c r="AA1" s="8">
        <v>48</v>
      </c>
      <c r="AB1" s="8">
        <v>51</v>
      </c>
      <c r="AC1" s="8">
        <v>52</v>
      </c>
      <c r="AD1" s="8">
        <v>53</v>
      </c>
      <c r="AE1" s="8">
        <v>54</v>
      </c>
      <c r="AF1" s="8">
        <v>55</v>
      </c>
      <c r="AG1" s="8">
        <v>56</v>
      </c>
      <c r="AH1" s="8">
        <v>57</v>
      </c>
      <c r="AI1" s="8">
        <v>58</v>
      </c>
      <c r="AJ1" s="8">
        <v>59</v>
      </c>
      <c r="AK1" s="8">
        <v>60</v>
      </c>
      <c r="AL1" s="8" t="s">
        <v>0</v>
      </c>
      <c r="AM1" s="8" t="s">
        <v>21</v>
      </c>
      <c r="AN1" s="8" t="s">
        <v>22</v>
      </c>
    </row>
    <row r="2" spans="1:40" ht="16.95" customHeight="1" x14ac:dyDescent="0.3">
      <c r="A2" s="4" t="s">
        <v>1</v>
      </c>
      <c r="B2" s="9">
        <v>1</v>
      </c>
      <c r="C2" s="9">
        <v>1</v>
      </c>
      <c r="D2" s="9">
        <v>1</v>
      </c>
      <c r="E2" s="9">
        <v>1</v>
      </c>
      <c r="F2" s="9">
        <v>1</v>
      </c>
      <c r="G2" s="9">
        <v>1</v>
      </c>
      <c r="H2" s="9">
        <v>1</v>
      </c>
      <c r="I2" s="9">
        <v>1</v>
      </c>
      <c r="J2" s="9">
        <v>1</v>
      </c>
      <c r="K2" s="9">
        <v>1</v>
      </c>
      <c r="L2" s="9">
        <v>1</v>
      </c>
      <c r="M2" s="9">
        <v>1</v>
      </c>
      <c r="N2" s="9">
        <v>1</v>
      </c>
      <c r="O2" s="9">
        <v>1</v>
      </c>
      <c r="P2" s="9">
        <v>1</v>
      </c>
      <c r="Q2" s="9">
        <v>1</v>
      </c>
      <c r="R2" s="9">
        <v>1</v>
      </c>
      <c r="S2" s="9">
        <v>1</v>
      </c>
      <c r="T2" s="9">
        <v>1</v>
      </c>
      <c r="U2" s="10" t="s">
        <v>23</v>
      </c>
      <c r="V2" s="10" t="s">
        <v>23</v>
      </c>
      <c r="W2" s="9">
        <v>1</v>
      </c>
      <c r="X2" s="10" t="s">
        <v>23</v>
      </c>
      <c r="Y2" s="9">
        <v>1</v>
      </c>
      <c r="Z2" s="9">
        <v>1</v>
      </c>
      <c r="AA2" s="9">
        <v>1</v>
      </c>
      <c r="AB2" s="9">
        <v>1</v>
      </c>
      <c r="AC2" s="9">
        <v>1</v>
      </c>
      <c r="AD2" s="9">
        <v>1</v>
      </c>
      <c r="AE2" s="9">
        <v>1</v>
      </c>
      <c r="AF2" s="9">
        <v>1</v>
      </c>
      <c r="AG2" s="9">
        <v>1</v>
      </c>
      <c r="AH2" s="9">
        <v>1</v>
      </c>
      <c r="AI2" s="9">
        <v>1</v>
      </c>
      <c r="AJ2" s="9">
        <v>1</v>
      </c>
      <c r="AK2" s="11">
        <v>0.5</v>
      </c>
      <c r="AL2" s="5">
        <f t="shared" ref="AL2:AL20" si="0">SUM(B2:AK2)</f>
        <v>32.5</v>
      </c>
      <c r="AM2" s="5">
        <f t="shared" ref="AM2:AM20" si="1">10*(AL2/36)</f>
        <v>9.0277777777777786</v>
      </c>
      <c r="AN2" s="12">
        <v>42971</v>
      </c>
    </row>
    <row r="3" spans="1:40" ht="16.95" customHeight="1" x14ac:dyDescent="0.3">
      <c r="A3" s="4" t="s">
        <v>2</v>
      </c>
      <c r="B3" s="9">
        <v>1</v>
      </c>
      <c r="C3" s="9">
        <v>1</v>
      </c>
      <c r="D3" s="9">
        <v>1</v>
      </c>
      <c r="E3" s="9">
        <v>1</v>
      </c>
      <c r="F3" s="9">
        <v>1</v>
      </c>
      <c r="G3" s="9">
        <v>1</v>
      </c>
      <c r="H3" s="9">
        <v>1</v>
      </c>
      <c r="I3" s="9">
        <v>1</v>
      </c>
      <c r="J3" s="9">
        <v>1</v>
      </c>
      <c r="K3" s="9">
        <v>1</v>
      </c>
      <c r="L3" s="9">
        <v>1</v>
      </c>
      <c r="M3" s="9">
        <v>1</v>
      </c>
      <c r="N3" s="9">
        <v>1</v>
      </c>
      <c r="O3" s="9">
        <v>1</v>
      </c>
      <c r="P3" s="10" t="s">
        <v>23</v>
      </c>
      <c r="Q3" s="9">
        <v>1</v>
      </c>
      <c r="R3" s="9">
        <v>1</v>
      </c>
      <c r="S3" s="9">
        <v>1</v>
      </c>
      <c r="T3" s="9">
        <v>1</v>
      </c>
      <c r="U3" s="11">
        <v>0.5</v>
      </c>
      <c r="V3" s="9">
        <v>1</v>
      </c>
      <c r="W3" s="9">
        <v>1</v>
      </c>
      <c r="X3" s="10" t="s">
        <v>23</v>
      </c>
      <c r="Y3" s="9">
        <v>1</v>
      </c>
      <c r="Z3" s="10" t="s">
        <v>23</v>
      </c>
      <c r="AA3" s="9">
        <v>1</v>
      </c>
      <c r="AB3" s="9">
        <v>1</v>
      </c>
      <c r="AC3" s="11">
        <v>0.5</v>
      </c>
      <c r="AD3" s="9">
        <v>1</v>
      </c>
      <c r="AE3" s="9">
        <v>1</v>
      </c>
      <c r="AF3" s="9">
        <v>1</v>
      </c>
      <c r="AG3" s="9">
        <v>1</v>
      </c>
      <c r="AH3" s="9">
        <v>1</v>
      </c>
      <c r="AI3" s="9">
        <v>1</v>
      </c>
      <c r="AJ3" s="11">
        <v>0.5</v>
      </c>
      <c r="AK3" s="9">
        <v>1</v>
      </c>
      <c r="AL3" s="5">
        <f t="shared" si="0"/>
        <v>31.5</v>
      </c>
      <c r="AM3" s="5">
        <f t="shared" si="1"/>
        <v>8.75</v>
      </c>
      <c r="AN3" s="12">
        <v>42971</v>
      </c>
    </row>
    <row r="4" spans="1:40" ht="16.95" customHeight="1" x14ac:dyDescent="0.3">
      <c r="A4" s="4" t="s">
        <v>3</v>
      </c>
      <c r="B4" s="9">
        <v>1</v>
      </c>
      <c r="C4" s="9">
        <v>1</v>
      </c>
      <c r="D4" s="9">
        <v>1</v>
      </c>
      <c r="E4" s="9">
        <v>1</v>
      </c>
      <c r="F4" s="9">
        <v>1</v>
      </c>
      <c r="G4" s="9">
        <v>1</v>
      </c>
      <c r="H4" s="9">
        <v>1</v>
      </c>
      <c r="I4" s="9">
        <v>1</v>
      </c>
      <c r="J4" s="9">
        <v>1</v>
      </c>
      <c r="K4" s="9">
        <v>1</v>
      </c>
      <c r="L4" s="9">
        <v>1</v>
      </c>
      <c r="M4" s="9">
        <v>1</v>
      </c>
      <c r="N4" s="9">
        <v>1</v>
      </c>
      <c r="O4" s="9">
        <v>1</v>
      </c>
      <c r="P4" s="9">
        <v>1</v>
      </c>
      <c r="Q4" s="9">
        <v>1</v>
      </c>
      <c r="R4" s="9">
        <v>1</v>
      </c>
      <c r="S4" s="9">
        <v>1</v>
      </c>
      <c r="T4" s="9">
        <v>1</v>
      </c>
      <c r="U4" s="13"/>
      <c r="V4" s="10" t="s">
        <v>23</v>
      </c>
      <c r="W4" s="9">
        <v>1</v>
      </c>
      <c r="X4" s="10" t="s">
        <v>23</v>
      </c>
      <c r="Y4" s="9">
        <v>1</v>
      </c>
      <c r="Z4" s="9">
        <v>1</v>
      </c>
      <c r="AA4" s="9">
        <v>1</v>
      </c>
      <c r="AB4" s="9">
        <v>1</v>
      </c>
      <c r="AC4" s="9">
        <v>1</v>
      </c>
      <c r="AD4" s="9">
        <v>1</v>
      </c>
      <c r="AE4" s="9">
        <v>1</v>
      </c>
      <c r="AF4" s="9">
        <v>1</v>
      </c>
      <c r="AG4" s="9">
        <v>1</v>
      </c>
      <c r="AH4" s="9">
        <v>1</v>
      </c>
      <c r="AI4" s="9">
        <v>1</v>
      </c>
      <c r="AJ4" s="9">
        <v>1</v>
      </c>
      <c r="AK4" s="11">
        <v>0.5</v>
      </c>
      <c r="AL4" s="5">
        <f t="shared" si="0"/>
        <v>32.5</v>
      </c>
      <c r="AM4" s="5">
        <f t="shared" si="1"/>
        <v>9.0277777777777786</v>
      </c>
      <c r="AN4" s="12">
        <v>42971</v>
      </c>
    </row>
    <row r="5" spans="1:40" ht="16.95" customHeight="1" x14ac:dyDescent="0.3">
      <c r="A5" s="4" t="s">
        <v>4</v>
      </c>
      <c r="B5" s="9">
        <v>1</v>
      </c>
      <c r="C5" s="9">
        <v>1</v>
      </c>
      <c r="D5" s="9">
        <v>1</v>
      </c>
      <c r="E5" s="9">
        <v>1</v>
      </c>
      <c r="F5" s="9">
        <v>1</v>
      </c>
      <c r="G5" s="9">
        <v>1</v>
      </c>
      <c r="H5" s="9">
        <v>1</v>
      </c>
      <c r="I5" s="9">
        <v>1</v>
      </c>
      <c r="J5" s="9">
        <v>1</v>
      </c>
      <c r="K5" s="9">
        <v>1</v>
      </c>
      <c r="L5" s="9">
        <v>1</v>
      </c>
      <c r="M5" s="9">
        <v>1</v>
      </c>
      <c r="N5" s="9">
        <v>1</v>
      </c>
      <c r="O5" s="9">
        <v>1</v>
      </c>
      <c r="P5" s="9">
        <v>1</v>
      </c>
      <c r="Q5" s="9">
        <v>1</v>
      </c>
      <c r="R5" s="9">
        <v>1</v>
      </c>
      <c r="S5" s="9">
        <v>1</v>
      </c>
      <c r="T5" s="9">
        <v>1</v>
      </c>
      <c r="U5" s="9">
        <v>1</v>
      </c>
      <c r="V5" s="9">
        <v>1</v>
      </c>
      <c r="W5" s="9">
        <v>1</v>
      </c>
      <c r="X5" s="10" t="s">
        <v>23</v>
      </c>
      <c r="Y5" s="9">
        <v>1</v>
      </c>
      <c r="Z5" s="9">
        <v>1</v>
      </c>
      <c r="AA5" s="9">
        <v>1</v>
      </c>
      <c r="AB5" s="9">
        <v>1</v>
      </c>
      <c r="AC5" s="9">
        <v>1</v>
      </c>
      <c r="AD5" s="9">
        <v>1</v>
      </c>
      <c r="AE5" s="9">
        <v>1</v>
      </c>
      <c r="AF5" s="9">
        <v>1</v>
      </c>
      <c r="AG5" s="9">
        <v>1</v>
      </c>
      <c r="AH5" s="9">
        <v>1</v>
      </c>
      <c r="AI5" s="9">
        <v>1</v>
      </c>
      <c r="AJ5" s="9">
        <v>1</v>
      </c>
      <c r="AK5" s="9">
        <v>1</v>
      </c>
      <c r="AL5" s="5">
        <f t="shared" si="0"/>
        <v>35</v>
      </c>
      <c r="AM5" s="5">
        <f t="shared" si="1"/>
        <v>9.7222222222222214</v>
      </c>
      <c r="AN5" s="12">
        <v>42971</v>
      </c>
    </row>
    <row r="6" spans="1:40" ht="16.95" customHeight="1" x14ac:dyDescent="0.3">
      <c r="A6" s="4" t="s">
        <v>5</v>
      </c>
      <c r="B6" s="9">
        <v>1</v>
      </c>
      <c r="C6" s="9">
        <v>1</v>
      </c>
      <c r="D6" s="9">
        <v>1</v>
      </c>
      <c r="E6" s="9">
        <v>1</v>
      </c>
      <c r="F6" s="9">
        <v>1</v>
      </c>
      <c r="G6" s="9">
        <v>1</v>
      </c>
      <c r="H6" s="9">
        <v>1</v>
      </c>
      <c r="I6" s="9">
        <v>1</v>
      </c>
      <c r="J6" s="9">
        <v>1</v>
      </c>
      <c r="K6" s="9">
        <v>1</v>
      </c>
      <c r="L6" s="9">
        <v>1</v>
      </c>
      <c r="M6" s="9">
        <v>1</v>
      </c>
      <c r="N6" s="9">
        <v>1</v>
      </c>
      <c r="O6" s="9">
        <v>1</v>
      </c>
      <c r="P6" s="9">
        <v>1</v>
      </c>
      <c r="Q6" s="9">
        <v>1</v>
      </c>
      <c r="R6" s="10" t="s">
        <v>23</v>
      </c>
      <c r="S6" s="11">
        <v>0.5</v>
      </c>
      <c r="T6" s="10" t="s">
        <v>23</v>
      </c>
      <c r="U6" s="10" t="s">
        <v>23</v>
      </c>
      <c r="V6" s="10" t="s">
        <v>23</v>
      </c>
      <c r="W6" s="10" t="s">
        <v>23</v>
      </c>
      <c r="X6" s="11">
        <v>0.5</v>
      </c>
      <c r="Y6" s="10" t="s">
        <v>23</v>
      </c>
      <c r="Z6" s="10" t="s">
        <v>23</v>
      </c>
      <c r="AA6" s="10" t="s">
        <v>23</v>
      </c>
      <c r="AB6" s="9">
        <v>1</v>
      </c>
      <c r="AC6" s="9">
        <v>1</v>
      </c>
      <c r="AD6" s="9">
        <v>1</v>
      </c>
      <c r="AE6" s="9">
        <v>1</v>
      </c>
      <c r="AF6" s="9">
        <v>1</v>
      </c>
      <c r="AG6" s="9">
        <v>1</v>
      </c>
      <c r="AH6" s="9">
        <v>1</v>
      </c>
      <c r="AI6" s="9">
        <v>1</v>
      </c>
      <c r="AJ6" s="9">
        <v>1</v>
      </c>
      <c r="AK6" s="11">
        <v>0.5</v>
      </c>
      <c r="AL6" s="5">
        <f t="shared" si="0"/>
        <v>26.5</v>
      </c>
      <c r="AM6" s="5">
        <f t="shared" si="1"/>
        <v>7.3611111111111116</v>
      </c>
      <c r="AN6" s="12">
        <v>42971</v>
      </c>
    </row>
    <row r="7" spans="1:40" ht="16.95" customHeight="1" x14ac:dyDescent="0.3">
      <c r="A7" s="4" t="s">
        <v>6</v>
      </c>
      <c r="B7" s="9">
        <v>1</v>
      </c>
      <c r="C7" s="9">
        <v>1</v>
      </c>
      <c r="D7" s="9">
        <v>1</v>
      </c>
      <c r="E7" s="9">
        <v>1</v>
      </c>
      <c r="F7" s="9">
        <v>1</v>
      </c>
      <c r="G7" s="9">
        <v>1</v>
      </c>
      <c r="H7" s="9">
        <v>1</v>
      </c>
      <c r="I7" s="9">
        <v>1</v>
      </c>
      <c r="J7" s="9">
        <v>1</v>
      </c>
      <c r="K7" s="9">
        <v>1</v>
      </c>
      <c r="L7" s="10" t="s">
        <v>23</v>
      </c>
      <c r="M7" s="9">
        <v>1</v>
      </c>
      <c r="N7" s="9">
        <v>1</v>
      </c>
      <c r="O7" s="9">
        <v>1</v>
      </c>
      <c r="P7" s="10" t="s">
        <v>23</v>
      </c>
      <c r="Q7" s="9">
        <v>1</v>
      </c>
      <c r="R7" s="10" t="s">
        <v>23</v>
      </c>
      <c r="S7" s="10" t="s">
        <v>23</v>
      </c>
      <c r="T7" s="10" t="s">
        <v>23</v>
      </c>
      <c r="U7" s="10" t="s">
        <v>23</v>
      </c>
      <c r="V7" s="10" t="s">
        <v>23</v>
      </c>
      <c r="W7" s="10" t="s">
        <v>23</v>
      </c>
      <c r="X7" s="10" t="s">
        <v>23</v>
      </c>
      <c r="Y7" s="10" t="s">
        <v>23</v>
      </c>
      <c r="Z7" s="10" t="s">
        <v>23</v>
      </c>
      <c r="AA7" s="10" t="s">
        <v>23</v>
      </c>
      <c r="AB7" s="10" t="s">
        <v>23</v>
      </c>
      <c r="AC7" s="10" t="s">
        <v>23</v>
      </c>
      <c r="AD7" s="10" t="s">
        <v>23</v>
      </c>
      <c r="AE7" s="10" t="s">
        <v>23</v>
      </c>
      <c r="AF7" s="10" t="s">
        <v>23</v>
      </c>
      <c r="AG7" s="10" t="s">
        <v>23</v>
      </c>
      <c r="AH7" s="10" t="s">
        <v>23</v>
      </c>
      <c r="AI7" s="10" t="s">
        <v>23</v>
      </c>
      <c r="AJ7" s="10" t="s">
        <v>23</v>
      </c>
      <c r="AK7" s="10" t="s">
        <v>23</v>
      </c>
      <c r="AL7" s="5">
        <f t="shared" si="0"/>
        <v>14</v>
      </c>
      <c r="AM7" s="5">
        <f t="shared" si="1"/>
        <v>3.8888888888888888</v>
      </c>
      <c r="AN7" s="12">
        <v>42971</v>
      </c>
    </row>
    <row r="8" spans="1:40" ht="16.95" customHeight="1" x14ac:dyDescent="0.3">
      <c r="A8" s="4" t="s">
        <v>7</v>
      </c>
      <c r="B8" s="9">
        <v>1</v>
      </c>
      <c r="C8" s="9">
        <v>1</v>
      </c>
      <c r="D8" s="9">
        <v>1</v>
      </c>
      <c r="E8" s="9">
        <v>1</v>
      </c>
      <c r="F8" s="9">
        <v>1</v>
      </c>
      <c r="G8" s="9">
        <v>1</v>
      </c>
      <c r="H8" s="9">
        <v>1</v>
      </c>
      <c r="I8" s="9">
        <v>1</v>
      </c>
      <c r="J8" s="9">
        <v>1</v>
      </c>
      <c r="K8" s="9">
        <v>1</v>
      </c>
      <c r="L8" s="10" t="s">
        <v>23</v>
      </c>
      <c r="M8" s="9">
        <v>1</v>
      </c>
      <c r="N8" s="9">
        <v>1</v>
      </c>
      <c r="O8" s="9">
        <v>1</v>
      </c>
      <c r="P8" s="9">
        <v>1</v>
      </c>
      <c r="Q8" s="9">
        <v>1</v>
      </c>
      <c r="R8" s="9">
        <v>1</v>
      </c>
      <c r="S8" s="9">
        <v>1</v>
      </c>
      <c r="T8" s="9">
        <v>1</v>
      </c>
      <c r="U8" s="10" t="s">
        <v>23</v>
      </c>
      <c r="V8" s="9">
        <v>1</v>
      </c>
      <c r="W8" s="9">
        <v>1</v>
      </c>
      <c r="X8" s="10" t="s">
        <v>23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9">
        <v>1</v>
      </c>
      <c r="AE8" s="9">
        <v>1</v>
      </c>
      <c r="AF8" s="9">
        <v>1</v>
      </c>
      <c r="AG8" s="9">
        <v>1</v>
      </c>
      <c r="AH8" s="9">
        <v>1</v>
      </c>
      <c r="AI8" s="9">
        <v>1</v>
      </c>
      <c r="AJ8" s="9">
        <v>1</v>
      </c>
      <c r="AK8" s="11">
        <v>0.5</v>
      </c>
      <c r="AL8" s="5">
        <f t="shared" si="0"/>
        <v>32.5</v>
      </c>
      <c r="AM8" s="5">
        <f t="shared" si="1"/>
        <v>9.0277777777777786</v>
      </c>
      <c r="AN8" s="12">
        <v>42971</v>
      </c>
    </row>
    <row r="9" spans="1:40" ht="16.95" customHeight="1" x14ac:dyDescent="0.3">
      <c r="A9" s="4" t="s">
        <v>8</v>
      </c>
      <c r="B9" s="9">
        <v>1</v>
      </c>
      <c r="C9" s="9">
        <v>1</v>
      </c>
      <c r="D9" s="9">
        <v>1</v>
      </c>
      <c r="E9" s="9">
        <v>1</v>
      </c>
      <c r="F9" s="9">
        <v>1</v>
      </c>
      <c r="G9" s="9">
        <v>1</v>
      </c>
      <c r="H9" s="9">
        <v>1</v>
      </c>
      <c r="I9" s="9">
        <v>1</v>
      </c>
      <c r="J9" s="9">
        <v>1</v>
      </c>
      <c r="K9" s="9">
        <v>1</v>
      </c>
      <c r="L9" s="10" t="s">
        <v>23</v>
      </c>
      <c r="M9" s="10" t="s">
        <v>23</v>
      </c>
      <c r="N9" s="9">
        <v>1</v>
      </c>
      <c r="O9" s="9">
        <v>1</v>
      </c>
      <c r="P9" s="9">
        <v>1</v>
      </c>
      <c r="Q9" s="9">
        <v>1</v>
      </c>
      <c r="R9" s="9">
        <v>1</v>
      </c>
      <c r="S9" s="9">
        <v>1</v>
      </c>
      <c r="T9" s="9">
        <v>1</v>
      </c>
      <c r="U9" s="10" t="s">
        <v>23</v>
      </c>
      <c r="V9" s="9">
        <v>1</v>
      </c>
      <c r="W9" s="9">
        <v>1</v>
      </c>
      <c r="X9" s="10" t="s">
        <v>23</v>
      </c>
      <c r="Y9" s="9">
        <v>1</v>
      </c>
      <c r="Z9" s="9">
        <v>1</v>
      </c>
      <c r="AA9" s="10" t="s">
        <v>23</v>
      </c>
      <c r="AB9" s="9">
        <v>1</v>
      </c>
      <c r="AC9" s="9">
        <v>1</v>
      </c>
      <c r="AD9" s="9">
        <v>1</v>
      </c>
      <c r="AE9" s="11">
        <v>0.5</v>
      </c>
      <c r="AF9" s="9">
        <v>1</v>
      </c>
      <c r="AG9" s="9">
        <v>1</v>
      </c>
      <c r="AH9" s="9">
        <v>1</v>
      </c>
      <c r="AI9" s="9">
        <v>1</v>
      </c>
      <c r="AJ9" s="9">
        <v>1</v>
      </c>
      <c r="AK9" s="9">
        <v>1</v>
      </c>
      <c r="AL9" s="5">
        <f t="shared" si="0"/>
        <v>30.5</v>
      </c>
      <c r="AM9" s="5">
        <f t="shared" si="1"/>
        <v>8.4722222222222214</v>
      </c>
      <c r="AN9" s="12">
        <v>42971</v>
      </c>
    </row>
    <row r="10" spans="1:40" ht="16.95" customHeight="1" x14ac:dyDescent="0.3">
      <c r="A10" s="4" t="s">
        <v>9</v>
      </c>
      <c r="B10" s="9">
        <v>1</v>
      </c>
      <c r="C10" s="9">
        <v>1</v>
      </c>
      <c r="D10" s="9">
        <v>1</v>
      </c>
      <c r="E10" s="9">
        <v>1</v>
      </c>
      <c r="F10" s="9">
        <v>1</v>
      </c>
      <c r="G10" s="9">
        <v>1</v>
      </c>
      <c r="H10" s="9">
        <v>1</v>
      </c>
      <c r="I10" s="9">
        <v>1</v>
      </c>
      <c r="J10" s="9">
        <v>1</v>
      </c>
      <c r="K10" s="9">
        <v>1</v>
      </c>
      <c r="L10" s="9">
        <v>1</v>
      </c>
      <c r="M10" s="9">
        <v>1</v>
      </c>
      <c r="N10" s="9">
        <v>1</v>
      </c>
      <c r="O10" s="9">
        <v>1</v>
      </c>
      <c r="P10" s="9">
        <v>1</v>
      </c>
      <c r="Q10" s="14"/>
      <c r="R10" s="10" t="s">
        <v>23</v>
      </c>
      <c r="S10" s="9">
        <v>1</v>
      </c>
      <c r="T10" s="9">
        <v>1</v>
      </c>
      <c r="U10" s="9">
        <v>1</v>
      </c>
      <c r="V10" s="13"/>
      <c r="W10" s="13"/>
      <c r="X10" s="10" t="s">
        <v>23</v>
      </c>
      <c r="Y10" s="10" t="s">
        <v>23</v>
      </c>
      <c r="Z10" s="13"/>
      <c r="AA10" s="9">
        <v>1</v>
      </c>
      <c r="AB10" s="9">
        <v>1</v>
      </c>
      <c r="AC10" s="11">
        <v>0.5</v>
      </c>
      <c r="AD10" s="9">
        <v>1</v>
      </c>
      <c r="AE10" s="9">
        <v>1</v>
      </c>
      <c r="AF10" s="11">
        <v>0.5</v>
      </c>
      <c r="AG10" s="9">
        <v>1</v>
      </c>
      <c r="AH10" s="9">
        <v>1</v>
      </c>
      <c r="AI10" s="9">
        <v>1</v>
      </c>
      <c r="AJ10" s="9">
        <v>1</v>
      </c>
      <c r="AK10" s="11">
        <v>0.5</v>
      </c>
      <c r="AL10" s="5">
        <f t="shared" si="0"/>
        <v>27.5</v>
      </c>
      <c r="AM10" s="5">
        <f t="shared" si="1"/>
        <v>7.6388888888888884</v>
      </c>
      <c r="AN10" s="12">
        <v>42971</v>
      </c>
    </row>
    <row r="11" spans="1:40" ht="16.95" customHeight="1" x14ac:dyDescent="0.3">
      <c r="A11" s="4" t="s">
        <v>10</v>
      </c>
      <c r="B11" s="9">
        <v>1</v>
      </c>
      <c r="C11" s="9">
        <v>1</v>
      </c>
      <c r="D11" s="9">
        <v>1</v>
      </c>
      <c r="E11" s="9">
        <v>1</v>
      </c>
      <c r="F11" s="9">
        <v>1</v>
      </c>
      <c r="G11" s="9">
        <v>1</v>
      </c>
      <c r="H11" s="9">
        <v>1</v>
      </c>
      <c r="I11" s="9">
        <v>1</v>
      </c>
      <c r="J11" s="9">
        <v>1</v>
      </c>
      <c r="K11" s="9">
        <v>1</v>
      </c>
      <c r="L11" s="9">
        <v>1</v>
      </c>
      <c r="M11" s="9">
        <v>1</v>
      </c>
      <c r="N11" s="9">
        <v>1</v>
      </c>
      <c r="O11" s="9">
        <v>1</v>
      </c>
      <c r="P11" s="9">
        <v>1</v>
      </c>
      <c r="Q11" s="9">
        <v>1</v>
      </c>
      <c r="R11" s="9">
        <v>1</v>
      </c>
      <c r="S11" s="10" t="s">
        <v>23</v>
      </c>
      <c r="T11" s="9">
        <v>1</v>
      </c>
      <c r="U11" s="10" t="s">
        <v>23</v>
      </c>
      <c r="V11" s="9">
        <v>1</v>
      </c>
      <c r="W11" s="13"/>
      <c r="X11" s="10" t="s">
        <v>23</v>
      </c>
      <c r="Y11" s="9">
        <v>1</v>
      </c>
      <c r="Z11" s="9">
        <v>1</v>
      </c>
      <c r="AA11" s="9">
        <v>1</v>
      </c>
      <c r="AB11" s="9">
        <v>1</v>
      </c>
      <c r="AC11" s="9">
        <v>1</v>
      </c>
      <c r="AD11" s="9">
        <v>1</v>
      </c>
      <c r="AE11" s="9">
        <v>1</v>
      </c>
      <c r="AF11" s="9">
        <v>1</v>
      </c>
      <c r="AG11" s="9">
        <v>1</v>
      </c>
      <c r="AH11" s="9">
        <v>1</v>
      </c>
      <c r="AI11" s="9">
        <v>1</v>
      </c>
      <c r="AJ11" s="10" t="s">
        <v>23</v>
      </c>
      <c r="AK11" s="9">
        <v>1</v>
      </c>
      <c r="AL11" s="5">
        <f t="shared" si="0"/>
        <v>31</v>
      </c>
      <c r="AM11" s="5">
        <f t="shared" si="1"/>
        <v>8.6111111111111107</v>
      </c>
      <c r="AN11" s="12">
        <v>42971</v>
      </c>
    </row>
    <row r="12" spans="1:40" ht="16.95" customHeight="1" x14ac:dyDescent="0.3">
      <c r="A12" s="4" t="s">
        <v>11</v>
      </c>
      <c r="B12" s="9">
        <v>1</v>
      </c>
      <c r="C12" s="9">
        <v>1</v>
      </c>
      <c r="D12" s="9">
        <v>1</v>
      </c>
      <c r="E12" s="9">
        <v>1</v>
      </c>
      <c r="F12" s="9">
        <v>1</v>
      </c>
      <c r="G12" s="9">
        <v>1</v>
      </c>
      <c r="H12" s="9">
        <v>1</v>
      </c>
      <c r="I12" s="9">
        <v>1</v>
      </c>
      <c r="J12" s="9">
        <v>1</v>
      </c>
      <c r="K12" s="9">
        <v>1</v>
      </c>
      <c r="L12" s="9">
        <v>1</v>
      </c>
      <c r="M12" s="9">
        <v>1</v>
      </c>
      <c r="N12" s="9">
        <v>1</v>
      </c>
      <c r="O12" s="9">
        <v>1</v>
      </c>
      <c r="P12" s="9">
        <v>1</v>
      </c>
      <c r="Q12" s="9">
        <v>1</v>
      </c>
      <c r="R12" s="9">
        <v>1</v>
      </c>
      <c r="S12" s="9">
        <v>1</v>
      </c>
      <c r="T12" s="9">
        <v>1</v>
      </c>
      <c r="U12" s="10" t="s">
        <v>23</v>
      </c>
      <c r="V12" s="9">
        <v>1</v>
      </c>
      <c r="W12" s="9">
        <v>1</v>
      </c>
      <c r="X12" s="10" t="s">
        <v>23</v>
      </c>
      <c r="Y12" s="9">
        <v>1</v>
      </c>
      <c r="Z12" s="9">
        <v>1</v>
      </c>
      <c r="AA12" s="9">
        <v>1</v>
      </c>
      <c r="AB12" s="13"/>
      <c r="AC12" s="13"/>
      <c r="AD12" s="13"/>
      <c r="AE12" s="13"/>
      <c r="AF12" s="13"/>
      <c r="AG12" s="13"/>
      <c r="AH12" s="9">
        <v>1</v>
      </c>
      <c r="AI12" s="9">
        <v>1</v>
      </c>
      <c r="AJ12" s="9">
        <v>1</v>
      </c>
      <c r="AK12" s="9">
        <v>1</v>
      </c>
      <c r="AL12" s="5">
        <f t="shared" si="0"/>
        <v>28</v>
      </c>
      <c r="AM12" s="5">
        <f t="shared" si="1"/>
        <v>7.7777777777777777</v>
      </c>
      <c r="AN12" s="12">
        <v>42971</v>
      </c>
    </row>
    <row r="13" spans="1:40" ht="16.95" customHeight="1" x14ac:dyDescent="0.3">
      <c r="A13" s="4" t="s">
        <v>12</v>
      </c>
      <c r="B13" s="9">
        <v>1</v>
      </c>
      <c r="C13" s="9">
        <v>1</v>
      </c>
      <c r="D13" s="9">
        <v>1</v>
      </c>
      <c r="E13" s="9">
        <v>1</v>
      </c>
      <c r="F13" s="9">
        <v>1</v>
      </c>
      <c r="G13" s="9">
        <v>1</v>
      </c>
      <c r="H13" s="9">
        <v>1</v>
      </c>
      <c r="I13" s="9">
        <v>1</v>
      </c>
      <c r="J13" s="9">
        <v>1</v>
      </c>
      <c r="K13" s="9">
        <v>1</v>
      </c>
      <c r="L13" s="9">
        <v>1</v>
      </c>
      <c r="M13" s="9">
        <v>1</v>
      </c>
      <c r="N13" s="9">
        <v>1</v>
      </c>
      <c r="O13" s="9">
        <v>1</v>
      </c>
      <c r="P13" s="10" t="s">
        <v>23</v>
      </c>
      <c r="Q13" s="10" t="s">
        <v>23</v>
      </c>
      <c r="R13" s="9">
        <v>1</v>
      </c>
      <c r="S13" s="9">
        <v>1</v>
      </c>
      <c r="T13" s="9">
        <v>1</v>
      </c>
      <c r="U13" s="10" t="s">
        <v>23</v>
      </c>
      <c r="V13" s="9">
        <v>1</v>
      </c>
      <c r="W13" s="9">
        <v>1</v>
      </c>
      <c r="X13" s="10" t="s">
        <v>23</v>
      </c>
      <c r="Y13" s="9">
        <v>1</v>
      </c>
      <c r="Z13" s="9">
        <v>1</v>
      </c>
      <c r="AA13" s="9">
        <v>1</v>
      </c>
      <c r="AB13" s="9">
        <v>1</v>
      </c>
      <c r="AC13" s="9">
        <v>1</v>
      </c>
      <c r="AD13" s="9">
        <v>1</v>
      </c>
      <c r="AE13" s="9">
        <v>1</v>
      </c>
      <c r="AF13" s="9">
        <v>1</v>
      </c>
      <c r="AG13" s="9">
        <v>1</v>
      </c>
      <c r="AH13" s="9">
        <v>1</v>
      </c>
      <c r="AI13" s="9">
        <v>1</v>
      </c>
      <c r="AJ13" s="9">
        <v>1</v>
      </c>
      <c r="AK13" s="10" t="s">
        <v>23</v>
      </c>
      <c r="AL13" s="5">
        <f t="shared" si="0"/>
        <v>31</v>
      </c>
      <c r="AM13" s="5">
        <f t="shared" si="1"/>
        <v>8.6111111111111107</v>
      </c>
      <c r="AN13" s="12">
        <v>42971</v>
      </c>
    </row>
    <row r="14" spans="1:40" ht="16.95" customHeight="1" x14ac:dyDescent="0.3">
      <c r="A14" s="4" t="s">
        <v>13</v>
      </c>
      <c r="B14" s="9">
        <v>1</v>
      </c>
      <c r="C14" s="9">
        <v>1</v>
      </c>
      <c r="D14" s="9">
        <v>1</v>
      </c>
      <c r="E14" s="9">
        <v>1</v>
      </c>
      <c r="F14" s="9">
        <v>1</v>
      </c>
      <c r="G14" s="9">
        <v>1</v>
      </c>
      <c r="H14" s="9">
        <v>1</v>
      </c>
      <c r="I14" s="9">
        <v>1</v>
      </c>
      <c r="J14" s="9">
        <v>1</v>
      </c>
      <c r="K14" s="9">
        <v>1</v>
      </c>
      <c r="L14" s="9">
        <v>1</v>
      </c>
      <c r="M14" s="9">
        <v>1</v>
      </c>
      <c r="N14" s="9">
        <v>1</v>
      </c>
      <c r="O14" s="9">
        <v>1</v>
      </c>
      <c r="P14" s="10" t="s">
        <v>23</v>
      </c>
      <c r="Q14" s="10" t="s">
        <v>23</v>
      </c>
      <c r="R14" s="9">
        <v>1</v>
      </c>
      <c r="S14" s="9">
        <v>1</v>
      </c>
      <c r="T14" s="10" t="s">
        <v>23</v>
      </c>
      <c r="U14" s="10" t="s">
        <v>23</v>
      </c>
      <c r="V14" s="9">
        <v>1</v>
      </c>
      <c r="W14" s="9">
        <v>1</v>
      </c>
      <c r="X14" s="10" t="s">
        <v>23</v>
      </c>
      <c r="Y14" s="9">
        <v>1</v>
      </c>
      <c r="Z14" s="9">
        <v>1</v>
      </c>
      <c r="AA14" s="9">
        <v>1</v>
      </c>
      <c r="AB14" s="9">
        <v>1</v>
      </c>
      <c r="AC14" s="9">
        <v>1</v>
      </c>
      <c r="AD14" s="9">
        <v>1</v>
      </c>
      <c r="AE14" s="9">
        <v>1</v>
      </c>
      <c r="AF14" s="9">
        <v>1</v>
      </c>
      <c r="AG14" s="9">
        <v>1</v>
      </c>
      <c r="AH14" s="9">
        <v>1</v>
      </c>
      <c r="AI14" s="9">
        <v>1</v>
      </c>
      <c r="AJ14" s="9">
        <v>1</v>
      </c>
      <c r="AK14" s="11">
        <v>0.5</v>
      </c>
      <c r="AL14" s="5">
        <f t="shared" si="0"/>
        <v>30.5</v>
      </c>
      <c r="AM14" s="5">
        <f t="shared" si="1"/>
        <v>8.4722222222222214</v>
      </c>
      <c r="AN14" s="12">
        <v>42971</v>
      </c>
    </row>
    <row r="15" spans="1:40" ht="16.95" customHeight="1" x14ac:dyDescent="0.3">
      <c r="A15" s="4" t="s">
        <v>14</v>
      </c>
      <c r="B15" s="9">
        <v>1</v>
      </c>
      <c r="C15" s="9">
        <v>1</v>
      </c>
      <c r="D15" s="9">
        <v>1</v>
      </c>
      <c r="E15" s="9">
        <v>1</v>
      </c>
      <c r="F15" s="9">
        <v>1</v>
      </c>
      <c r="G15" s="9">
        <v>1</v>
      </c>
      <c r="H15" s="9">
        <v>1</v>
      </c>
      <c r="I15" s="9">
        <v>1</v>
      </c>
      <c r="J15" s="9">
        <v>1</v>
      </c>
      <c r="K15" s="9">
        <v>1</v>
      </c>
      <c r="L15" s="9">
        <v>1</v>
      </c>
      <c r="M15" s="9">
        <v>1</v>
      </c>
      <c r="N15" s="10" t="s">
        <v>23</v>
      </c>
      <c r="O15" s="9">
        <v>1</v>
      </c>
      <c r="P15" s="9">
        <v>1</v>
      </c>
      <c r="Q15" s="13"/>
      <c r="R15" s="9">
        <v>1</v>
      </c>
      <c r="S15" s="10" t="s">
        <v>23</v>
      </c>
      <c r="T15" s="10" t="s">
        <v>23</v>
      </c>
      <c r="U15" s="9">
        <v>1</v>
      </c>
      <c r="V15" s="9">
        <v>1</v>
      </c>
      <c r="W15" s="10" t="s">
        <v>23</v>
      </c>
      <c r="X15" s="10" t="s">
        <v>23</v>
      </c>
      <c r="Y15" s="9">
        <v>1</v>
      </c>
      <c r="Z15" s="9">
        <v>1</v>
      </c>
      <c r="AA15" s="10" t="s">
        <v>23</v>
      </c>
      <c r="AB15" s="11">
        <v>0.5</v>
      </c>
      <c r="AC15" s="11">
        <v>0.5</v>
      </c>
      <c r="AD15" s="11">
        <v>0.5</v>
      </c>
      <c r="AE15" s="9">
        <v>1</v>
      </c>
      <c r="AF15" s="9">
        <v>1</v>
      </c>
      <c r="AG15" s="9">
        <v>1</v>
      </c>
      <c r="AH15" s="9">
        <v>1</v>
      </c>
      <c r="AI15" s="9">
        <v>1</v>
      </c>
      <c r="AJ15" s="11">
        <v>0.5</v>
      </c>
      <c r="AK15" s="9">
        <v>1</v>
      </c>
      <c r="AL15" s="5">
        <f t="shared" si="0"/>
        <v>27</v>
      </c>
      <c r="AM15" s="5">
        <f t="shared" si="1"/>
        <v>7.5</v>
      </c>
      <c r="AN15" s="12">
        <v>42971</v>
      </c>
    </row>
    <row r="16" spans="1:40" ht="16.95" customHeight="1" x14ac:dyDescent="0.3">
      <c r="A16" s="4" t="s">
        <v>15</v>
      </c>
      <c r="B16" s="9">
        <v>1</v>
      </c>
      <c r="C16" s="9">
        <v>1</v>
      </c>
      <c r="D16" s="9">
        <v>1</v>
      </c>
      <c r="E16" s="9">
        <v>1</v>
      </c>
      <c r="F16" s="9">
        <v>1</v>
      </c>
      <c r="G16" s="9">
        <v>1</v>
      </c>
      <c r="H16" s="9">
        <v>1</v>
      </c>
      <c r="I16" s="9">
        <v>1</v>
      </c>
      <c r="J16" s="9">
        <v>1</v>
      </c>
      <c r="K16" s="9">
        <v>1</v>
      </c>
      <c r="L16" s="9">
        <v>1</v>
      </c>
      <c r="M16" s="9">
        <v>1</v>
      </c>
      <c r="N16" s="9">
        <v>1</v>
      </c>
      <c r="O16" s="9">
        <v>1</v>
      </c>
      <c r="P16" s="9">
        <v>1</v>
      </c>
      <c r="Q16" s="9">
        <v>1</v>
      </c>
      <c r="R16" s="9">
        <v>1</v>
      </c>
      <c r="S16" s="9">
        <v>1</v>
      </c>
      <c r="T16" s="9">
        <v>1</v>
      </c>
      <c r="U16" s="9">
        <v>1</v>
      </c>
      <c r="V16" s="9">
        <v>1</v>
      </c>
      <c r="W16" s="9">
        <v>1</v>
      </c>
      <c r="X16" s="10" t="s">
        <v>23</v>
      </c>
      <c r="Y16" s="9">
        <v>1</v>
      </c>
      <c r="Z16" s="9">
        <v>1</v>
      </c>
      <c r="AA16" s="11">
        <v>0.5</v>
      </c>
      <c r="AB16" s="11">
        <v>0.5</v>
      </c>
      <c r="AC16" s="9">
        <v>1</v>
      </c>
      <c r="AD16" s="9">
        <v>1</v>
      </c>
      <c r="AE16" s="11">
        <v>0.5</v>
      </c>
      <c r="AF16" s="9">
        <v>1</v>
      </c>
      <c r="AG16" s="9">
        <v>1</v>
      </c>
      <c r="AH16" s="11">
        <v>0.5</v>
      </c>
      <c r="AI16" s="9">
        <v>1</v>
      </c>
      <c r="AJ16" s="9">
        <v>1</v>
      </c>
      <c r="AK16" s="9">
        <v>1</v>
      </c>
      <c r="AL16" s="5">
        <f t="shared" si="0"/>
        <v>33</v>
      </c>
      <c r="AM16" s="5">
        <f t="shared" si="1"/>
        <v>9.1666666666666661</v>
      </c>
      <c r="AN16" s="12">
        <v>42971</v>
      </c>
    </row>
    <row r="17" spans="1:40" ht="16.95" customHeight="1" x14ac:dyDescent="0.3">
      <c r="A17" s="4" t="s">
        <v>16</v>
      </c>
      <c r="B17" s="9">
        <v>1</v>
      </c>
      <c r="C17" s="9">
        <v>1</v>
      </c>
      <c r="D17" s="9">
        <v>1</v>
      </c>
      <c r="E17" s="9">
        <v>1</v>
      </c>
      <c r="F17" s="9">
        <v>1</v>
      </c>
      <c r="G17" s="9">
        <v>1</v>
      </c>
      <c r="H17" s="9">
        <v>1</v>
      </c>
      <c r="I17" s="9">
        <v>1</v>
      </c>
      <c r="J17" s="9">
        <v>1</v>
      </c>
      <c r="K17" s="9">
        <v>1</v>
      </c>
      <c r="L17" s="9">
        <v>1</v>
      </c>
      <c r="M17" s="9">
        <v>1</v>
      </c>
      <c r="N17" s="9">
        <v>1</v>
      </c>
      <c r="O17" s="9">
        <v>1</v>
      </c>
      <c r="P17" s="9">
        <v>1</v>
      </c>
      <c r="Q17" s="9">
        <v>1</v>
      </c>
      <c r="R17" s="9">
        <v>1</v>
      </c>
      <c r="S17" s="9">
        <v>1</v>
      </c>
      <c r="T17" s="10" t="s">
        <v>23</v>
      </c>
      <c r="U17" s="9">
        <v>1</v>
      </c>
      <c r="V17" s="9">
        <v>1</v>
      </c>
      <c r="W17" s="10" t="s">
        <v>23</v>
      </c>
      <c r="X17" s="9">
        <v>1</v>
      </c>
      <c r="Y17" s="9">
        <v>1</v>
      </c>
      <c r="Z17" s="9">
        <v>1</v>
      </c>
      <c r="AA17" s="9">
        <v>1</v>
      </c>
      <c r="AB17" s="9">
        <v>1</v>
      </c>
      <c r="AC17" s="9">
        <v>1</v>
      </c>
      <c r="AD17" s="9">
        <v>1</v>
      </c>
      <c r="AE17" s="9">
        <v>1</v>
      </c>
      <c r="AF17" s="9">
        <v>1</v>
      </c>
      <c r="AG17" s="9">
        <v>1</v>
      </c>
      <c r="AH17" s="9">
        <v>1</v>
      </c>
      <c r="AI17" s="9">
        <v>1</v>
      </c>
      <c r="AJ17" s="9">
        <v>1</v>
      </c>
      <c r="AK17" s="9">
        <v>1</v>
      </c>
      <c r="AL17" s="5">
        <f t="shared" si="0"/>
        <v>34</v>
      </c>
      <c r="AM17" s="5">
        <f t="shared" si="1"/>
        <v>9.4444444444444446</v>
      </c>
      <c r="AN17" s="12">
        <v>42971</v>
      </c>
    </row>
    <row r="18" spans="1:40" ht="16.95" customHeight="1" x14ac:dyDescent="0.3">
      <c r="A18" s="4" t="s">
        <v>17</v>
      </c>
      <c r="B18" s="9">
        <v>1</v>
      </c>
      <c r="C18" s="9">
        <v>1</v>
      </c>
      <c r="D18" s="9">
        <v>1</v>
      </c>
      <c r="E18" s="9">
        <v>1</v>
      </c>
      <c r="F18" s="9">
        <v>1</v>
      </c>
      <c r="G18" s="9">
        <v>1</v>
      </c>
      <c r="H18" s="9">
        <v>1</v>
      </c>
      <c r="I18" s="9">
        <v>1</v>
      </c>
      <c r="J18" s="9">
        <v>1</v>
      </c>
      <c r="K18" s="9">
        <v>1</v>
      </c>
      <c r="L18" s="9">
        <v>1</v>
      </c>
      <c r="M18" s="9">
        <v>1</v>
      </c>
      <c r="N18" s="9">
        <v>1</v>
      </c>
      <c r="O18" s="9">
        <v>1</v>
      </c>
      <c r="P18" s="9">
        <v>1</v>
      </c>
      <c r="Q18" s="9">
        <v>1</v>
      </c>
      <c r="R18" s="9">
        <v>1</v>
      </c>
      <c r="S18" s="9">
        <v>1</v>
      </c>
      <c r="T18" s="9">
        <v>1</v>
      </c>
      <c r="U18" s="9">
        <v>1</v>
      </c>
      <c r="V18" s="9">
        <v>1</v>
      </c>
      <c r="W18" s="9">
        <v>1</v>
      </c>
      <c r="X18" s="10" t="s">
        <v>23</v>
      </c>
      <c r="Y18" s="9">
        <v>1</v>
      </c>
      <c r="Z18" s="9">
        <v>1</v>
      </c>
      <c r="AA18" s="10" t="s">
        <v>23</v>
      </c>
      <c r="AB18" s="9">
        <v>1</v>
      </c>
      <c r="AC18" s="9">
        <v>1</v>
      </c>
      <c r="AD18" s="9">
        <v>1</v>
      </c>
      <c r="AE18" s="9">
        <v>1</v>
      </c>
      <c r="AF18" s="9">
        <v>1</v>
      </c>
      <c r="AG18" s="9">
        <v>1</v>
      </c>
      <c r="AH18" s="9">
        <v>1</v>
      </c>
      <c r="AI18" s="9">
        <v>1</v>
      </c>
      <c r="AJ18" s="9">
        <v>1</v>
      </c>
      <c r="AK18" s="11">
        <v>0.5</v>
      </c>
      <c r="AL18" s="5">
        <f t="shared" si="0"/>
        <v>33.5</v>
      </c>
      <c r="AM18" s="5">
        <f t="shared" si="1"/>
        <v>9.3055555555555554</v>
      </c>
      <c r="AN18" s="12">
        <v>42971</v>
      </c>
    </row>
    <row r="19" spans="1:40" ht="16.95" customHeight="1" x14ac:dyDescent="0.3">
      <c r="A19" s="4" t="s">
        <v>18</v>
      </c>
      <c r="B19" s="9">
        <v>1</v>
      </c>
      <c r="C19" s="9">
        <v>1</v>
      </c>
      <c r="D19" s="9">
        <v>1</v>
      </c>
      <c r="E19" s="9">
        <v>1</v>
      </c>
      <c r="F19" s="9">
        <v>1</v>
      </c>
      <c r="G19" s="9">
        <v>1</v>
      </c>
      <c r="H19" s="9">
        <v>1</v>
      </c>
      <c r="I19" s="9">
        <v>1</v>
      </c>
      <c r="J19" s="9">
        <v>1</v>
      </c>
      <c r="K19" s="9">
        <v>1</v>
      </c>
      <c r="L19" s="10" t="s">
        <v>23</v>
      </c>
      <c r="M19" s="9">
        <v>1</v>
      </c>
      <c r="N19" s="9">
        <v>1</v>
      </c>
      <c r="O19" s="9">
        <v>1</v>
      </c>
      <c r="P19" s="9">
        <v>1</v>
      </c>
      <c r="Q19" s="9">
        <v>1</v>
      </c>
      <c r="R19" s="9">
        <v>1</v>
      </c>
      <c r="S19" s="9">
        <v>1</v>
      </c>
      <c r="T19" s="9">
        <v>1</v>
      </c>
      <c r="U19" s="9">
        <v>1</v>
      </c>
      <c r="V19" s="10" t="s">
        <v>23</v>
      </c>
      <c r="W19" s="10" t="s">
        <v>23</v>
      </c>
      <c r="X19" s="10" t="s">
        <v>23</v>
      </c>
      <c r="Y19" s="9">
        <v>1</v>
      </c>
      <c r="Z19" s="9">
        <v>1</v>
      </c>
      <c r="AA19" s="11">
        <v>0.5</v>
      </c>
      <c r="AB19" s="9">
        <v>1</v>
      </c>
      <c r="AC19" s="9">
        <v>1</v>
      </c>
      <c r="AD19" s="9">
        <v>1</v>
      </c>
      <c r="AE19" s="9">
        <v>1</v>
      </c>
      <c r="AF19" s="9">
        <v>1</v>
      </c>
      <c r="AG19" s="9">
        <v>1</v>
      </c>
      <c r="AH19" s="11">
        <v>0.5</v>
      </c>
      <c r="AI19" s="9">
        <v>1</v>
      </c>
      <c r="AJ19" s="9">
        <v>1</v>
      </c>
      <c r="AK19" s="11">
        <v>0.5</v>
      </c>
      <c r="AL19" s="5">
        <f t="shared" si="0"/>
        <v>30.5</v>
      </c>
      <c r="AM19" s="5">
        <f t="shared" si="1"/>
        <v>8.4722222222222214</v>
      </c>
      <c r="AN19" s="12">
        <v>42971</v>
      </c>
    </row>
    <row r="20" spans="1:40" ht="16.95" customHeight="1" x14ac:dyDescent="0.3">
      <c r="A20" s="4" t="s">
        <v>19</v>
      </c>
      <c r="B20" s="9">
        <v>1</v>
      </c>
      <c r="C20" s="9">
        <v>1</v>
      </c>
      <c r="D20" s="9">
        <v>1</v>
      </c>
      <c r="E20" s="9">
        <v>1</v>
      </c>
      <c r="F20" s="9">
        <v>1</v>
      </c>
      <c r="G20" s="9">
        <v>1</v>
      </c>
      <c r="H20" s="9">
        <v>1</v>
      </c>
      <c r="I20" s="9">
        <v>1</v>
      </c>
      <c r="J20" s="9">
        <v>1</v>
      </c>
      <c r="K20" s="9">
        <v>1</v>
      </c>
      <c r="L20" s="9">
        <v>1</v>
      </c>
      <c r="M20" s="9">
        <v>1</v>
      </c>
      <c r="N20" s="9">
        <v>1</v>
      </c>
      <c r="O20" s="9">
        <v>1</v>
      </c>
      <c r="P20" s="9">
        <v>1</v>
      </c>
      <c r="Q20" s="9">
        <v>1</v>
      </c>
      <c r="R20" s="9">
        <v>1</v>
      </c>
      <c r="S20" s="9">
        <v>1</v>
      </c>
      <c r="T20" s="9">
        <v>1</v>
      </c>
      <c r="U20" s="9">
        <v>1</v>
      </c>
      <c r="V20" s="10" t="s">
        <v>23</v>
      </c>
      <c r="W20" s="9">
        <v>1</v>
      </c>
      <c r="X20" s="9">
        <v>1</v>
      </c>
      <c r="Y20" s="9">
        <v>1</v>
      </c>
      <c r="Z20" s="10" t="s">
        <v>23</v>
      </c>
      <c r="AA20" s="10" t="s">
        <v>23</v>
      </c>
      <c r="AB20" s="9">
        <v>1</v>
      </c>
      <c r="AC20" s="9">
        <v>1</v>
      </c>
      <c r="AD20" s="9">
        <v>1</v>
      </c>
      <c r="AE20" s="9">
        <v>1</v>
      </c>
      <c r="AF20" s="9">
        <v>1</v>
      </c>
      <c r="AG20" s="9">
        <v>1</v>
      </c>
      <c r="AH20" s="9">
        <v>1</v>
      </c>
      <c r="AI20" s="9">
        <v>1</v>
      </c>
      <c r="AJ20" s="9">
        <v>1</v>
      </c>
      <c r="AK20" s="11">
        <v>0.5</v>
      </c>
      <c r="AL20" s="5">
        <f t="shared" si="0"/>
        <v>32.5</v>
      </c>
      <c r="AM20" s="5">
        <f t="shared" si="1"/>
        <v>9.0277777777777786</v>
      </c>
      <c r="AN20" s="12">
        <v>42971</v>
      </c>
    </row>
  </sheetData>
  <pageMargins left="0.75" right="0.75" top="1" bottom="1" header="0.5" footer="0.5"/>
  <pageSetup orientation="portrait"/>
  <headerFooter>
    <oddFooter>&amp;L&amp;"Helvetica,Regular"&amp;12&amp;K000000	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workbookViewId="0"/>
  </sheetViews>
  <sheetFormatPr defaultColWidth="8.15234375" defaultRowHeight="15" customHeight="1" x14ac:dyDescent="0.3"/>
  <cols>
    <col min="1" max="1" width="25.84375" style="15" customWidth="1"/>
    <col min="2" max="35" width="3" style="15" customWidth="1"/>
    <col min="36" max="36" width="8.84375" style="15" customWidth="1"/>
    <col min="37" max="256" width="8.15234375" style="15" customWidth="1"/>
  </cols>
  <sheetData>
    <row r="1" spans="1:38" ht="16.95" customHeight="1" x14ac:dyDescent="0.3">
      <c r="A1" s="4" t="s">
        <v>20</v>
      </c>
      <c r="B1" s="8">
        <v>8</v>
      </c>
      <c r="C1" s="8">
        <v>9</v>
      </c>
      <c r="D1" s="8">
        <v>45</v>
      </c>
      <c r="E1" s="8">
        <v>46</v>
      </c>
      <c r="F1" s="8">
        <v>47</v>
      </c>
      <c r="G1" s="8">
        <v>48</v>
      </c>
      <c r="H1" s="8">
        <v>49</v>
      </c>
      <c r="I1" s="8">
        <v>50</v>
      </c>
      <c r="J1" s="8">
        <v>51</v>
      </c>
      <c r="K1" s="8">
        <v>52</v>
      </c>
      <c r="L1" s="8">
        <v>89</v>
      </c>
      <c r="M1" s="8">
        <v>90</v>
      </c>
      <c r="N1" s="8">
        <v>91</v>
      </c>
      <c r="O1" s="8">
        <v>92</v>
      </c>
      <c r="P1" s="8">
        <v>93</v>
      </c>
      <c r="Q1" s="8">
        <v>94</v>
      </c>
      <c r="R1" s="8">
        <v>95</v>
      </c>
      <c r="S1" s="8">
        <v>96</v>
      </c>
      <c r="T1" s="8">
        <v>97</v>
      </c>
      <c r="U1" s="8">
        <v>98</v>
      </c>
      <c r="V1" s="8">
        <v>99</v>
      </c>
      <c r="W1" s="8">
        <v>100</v>
      </c>
      <c r="X1" s="8">
        <v>101</v>
      </c>
      <c r="Y1" s="8">
        <v>102</v>
      </c>
      <c r="Z1" s="8">
        <v>103</v>
      </c>
      <c r="AA1" s="8">
        <v>104</v>
      </c>
      <c r="AB1" s="8">
        <v>105</v>
      </c>
      <c r="AC1" s="8">
        <v>106</v>
      </c>
      <c r="AD1" s="8">
        <v>107</v>
      </c>
      <c r="AE1" s="8">
        <v>108</v>
      </c>
      <c r="AF1" s="8">
        <v>109</v>
      </c>
      <c r="AG1" s="8">
        <v>110</v>
      </c>
      <c r="AH1" s="8">
        <v>111</v>
      </c>
      <c r="AI1" s="8">
        <v>112</v>
      </c>
      <c r="AJ1" s="8" t="s">
        <v>0</v>
      </c>
      <c r="AK1" s="8" t="s">
        <v>21</v>
      </c>
      <c r="AL1" s="8" t="s">
        <v>22</v>
      </c>
    </row>
    <row r="2" spans="1:38" ht="16.95" customHeight="1" x14ac:dyDescent="0.3">
      <c r="A2" s="4" t="s">
        <v>1</v>
      </c>
      <c r="B2" s="10" t="s">
        <v>23</v>
      </c>
      <c r="C2" s="10" t="s">
        <v>23</v>
      </c>
      <c r="D2" s="16">
        <v>1</v>
      </c>
      <c r="E2" s="16">
        <v>1</v>
      </c>
      <c r="F2" s="16">
        <v>1</v>
      </c>
      <c r="G2" s="16">
        <v>1</v>
      </c>
      <c r="H2" s="16">
        <v>1</v>
      </c>
      <c r="I2" s="16">
        <v>1</v>
      </c>
      <c r="J2" s="16">
        <v>1</v>
      </c>
      <c r="K2" s="16">
        <v>1</v>
      </c>
      <c r="L2" s="16">
        <v>1</v>
      </c>
      <c r="M2" s="16">
        <v>1</v>
      </c>
      <c r="N2" s="16">
        <v>1</v>
      </c>
      <c r="O2" s="16">
        <v>1</v>
      </c>
      <c r="P2" s="16">
        <v>1</v>
      </c>
      <c r="Q2" s="16">
        <v>1</v>
      </c>
      <c r="R2" s="16">
        <v>1</v>
      </c>
      <c r="S2" s="10" t="s">
        <v>23</v>
      </c>
      <c r="T2" s="16">
        <v>1</v>
      </c>
      <c r="U2" s="16">
        <v>1</v>
      </c>
      <c r="V2" s="16">
        <v>1</v>
      </c>
      <c r="W2" s="16">
        <v>1</v>
      </c>
      <c r="X2" s="16">
        <v>1</v>
      </c>
      <c r="Y2" s="16">
        <v>1</v>
      </c>
      <c r="Z2" s="16">
        <v>1</v>
      </c>
      <c r="AA2" s="16">
        <v>1</v>
      </c>
      <c r="AB2" s="16">
        <v>1</v>
      </c>
      <c r="AC2" s="16">
        <v>1</v>
      </c>
      <c r="AD2" s="16">
        <v>1</v>
      </c>
      <c r="AE2" s="16">
        <v>1</v>
      </c>
      <c r="AF2" s="16">
        <v>1</v>
      </c>
      <c r="AG2" s="10" t="s">
        <v>23</v>
      </c>
      <c r="AH2" s="16">
        <v>1</v>
      </c>
      <c r="AI2" s="16">
        <v>1</v>
      </c>
      <c r="AJ2" s="5">
        <f t="shared" ref="AJ2:AJ20" si="0">SUM(B2:AI2)</f>
        <v>30</v>
      </c>
      <c r="AK2" s="17">
        <f t="shared" ref="AK2:AK20" si="1">10*(AJ2/34)</f>
        <v>8.8235294117647065</v>
      </c>
      <c r="AL2" s="12">
        <v>42978</v>
      </c>
    </row>
    <row r="3" spans="1:38" ht="16.95" customHeight="1" x14ac:dyDescent="0.3">
      <c r="A3" s="4" t="s">
        <v>2</v>
      </c>
      <c r="B3" s="10" t="s">
        <v>23</v>
      </c>
      <c r="C3" s="10" t="s">
        <v>23</v>
      </c>
      <c r="D3" s="10" t="s">
        <v>23</v>
      </c>
      <c r="E3" s="10" t="s">
        <v>23</v>
      </c>
      <c r="F3" s="10" t="s">
        <v>23</v>
      </c>
      <c r="G3" s="10" t="s">
        <v>23</v>
      </c>
      <c r="H3" s="10" t="s">
        <v>23</v>
      </c>
      <c r="I3" s="16">
        <v>1</v>
      </c>
      <c r="J3" s="16">
        <v>1</v>
      </c>
      <c r="K3" s="16">
        <v>1</v>
      </c>
      <c r="L3" s="16">
        <v>0.5</v>
      </c>
      <c r="M3" s="16">
        <v>0.5</v>
      </c>
      <c r="N3" s="10" t="s">
        <v>23</v>
      </c>
      <c r="O3" s="16">
        <v>0.5</v>
      </c>
      <c r="P3" s="16">
        <v>0.5</v>
      </c>
      <c r="Q3" s="16">
        <v>0.5</v>
      </c>
      <c r="R3" s="16">
        <v>0.5</v>
      </c>
      <c r="S3" s="16">
        <v>0.5</v>
      </c>
      <c r="T3" s="16">
        <v>0.5</v>
      </c>
      <c r="U3" s="10" t="s">
        <v>23</v>
      </c>
      <c r="V3" s="16">
        <v>0.5</v>
      </c>
      <c r="W3" s="16">
        <v>0.5</v>
      </c>
      <c r="X3" s="10" t="s">
        <v>23</v>
      </c>
      <c r="Y3" s="16">
        <v>0.5</v>
      </c>
      <c r="Z3" s="16">
        <v>0.5</v>
      </c>
      <c r="AA3" s="10" t="s">
        <v>23</v>
      </c>
      <c r="AB3" s="16">
        <v>0.5</v>
      </c>
      <c r="AC3" s="16">
        <v>0.5</v>
      </c>
      <c r="AD3" s="10" t="s">
        <v>23</v>
      </c>
      <c r="AE3" s="10" t="s">
        <v>23</v>
      </c>
      <c r="AF3" s="16">
        <v>0.5</v>
      </c>
      <c r="AG3" s="10" t="s">
        <v>23</v>
      </c>
      <c r="AH3" s="16">
        <v>0.5</v>
      </c>
      <c r="AI3" s="16">
        <v>0.5</v>
      </c>
      <c r="AJ3" s="5">
        <f t="shared" si="0"/>
        <v>11.5</v>
      </c>
      <c r="AK3" s="17">
        <f t="shared" si="1"/>
        <v>3.382352941176471</v>
      </c>
      <c r="AL3" s="12">
        <v>42978</v>
      </c>
    </row>
    <row r="4" spans="1:38" ht="16.95" customHeight="1" x14ac:dyDescent="0.3">
      <c r="A4" s="4" t="s">
        <v>3</v>
      </c>
      <c r="B4" s="10" t="s">
        <v>23</v>
      </c>
      <c r="C4" s="16">
        <v>1</v>
      </c>
      <c r="D4" s="16">
        <v>1</v>
      </c>
      <c r="E4" s="16">
        <v>1</v>
      </c>
      <c r="F4" s="16">
        <v>1</v>
      </c>
      <c r="G4" s="16">
        <v>1</v>
      </c>
      <c r="H4" s="16">
        <v>1</v>
      </c>
      <c r="I4" s="16">
        <v>1</v>
      </c>
      <c r="J4" s="16">
        <v>1</v>
      </c>
      <c r="K4" s="16">
        <v>1</v>
      </c>
      <c r="L4" s="16">
        <v>1</v>
      </c>
      <c r="M4" s="16">
        <v>1</v>
      </c>
      <c r="N4" s="16">
        <v>1</v>
      </c>
      <c r="O4" s="16">
        <v>1</v>
      </c>
      <c r="P4" s="16">
        <v>1</v>
      </c>
      <c r="Q4" s="10" t="s">
        <v>23</v>
      </c>
      <c r="R4" s="16">
        <v>1</v>
      </c>
      <c r="S4" s="10" t="s">
        <v>23</v>
      </c>
      <c r="T4" s="16">
        <v>1</v>
      </c>
      <c r="U4" s="16">
        <v>1</v>
      </c>
      <c r="V4" s="16">
        <v>1</v>
      </c>
      <c r="W4" s="16">
        <v>1</v>
      </c>
      <c r="X4" s="16">
        <v>1</v>
      </c>
      <c r="Y4" s="10" t="s">
        <v>23</v>
      </c>
      <c r="Z4" s="16">
        <v>1</v>
      </c>
      <c r="AA4" s="10" t="s">
        <v>23</v>
      </c>
      <c r="AB4" s="16">
        <v>1</v>
      </c>
      <c r="AC4" s="16">
        <v>0.5</v>
      </c>
      <c r="AD4" s="16">
        <v>1</v>
      </c>
      <c r="AE4" s="16">
        <v>0.5</v>
      </c>
      <c r="AF4" s="10" t="s">
        <v>23</v>
      </c>
      <c r="AG4" s="10" t="s">
        <v>23</v>
      </c>
      <c r="AH4" s="16">
        <v>1</v>
      </c>
      <c r="AI4" s="16">
        <v>1</v>
      </c>
      <c r="AJ4" s="5">
        <f t="shared" si="0"/>
        <v>26</v>
      </c>
      <c r="AK4" s="17">
        <f t="shared" si="1"/>
        <v>7.6470588235294112</v>
      </c>
      <c r="AL4" s="12">
        <v>42978</v>
      </c>
    </row>
    <row r="5" spans="1:38" ht="16.95" customHeight="1" x14ac:dyDescent="0.3">
      <c r="A5" s="4" t="s">
        <v>4</v>
      </c>
      <c r="B5" s="10" t="s">
        <v>23</v>
      </c>
      <c r="C5" s="16">
        <v>1</v>
      </c>
      <c r="D5" s="16">
        <v>1</v>
      </c>
      <c r="E5" s="16">
        <v>1</v>
      </c>
      <c r="F5" s="16">
        <v>1</v>
      </c>
      <c r="G5" s="16">
        <v>1</v>
      </c>
      <c r="H5" s="16">
        <v>1</v>
      </c>
      <c r="I5" s="16">
        <v>1</v>
      </c>
      <c r="J5" s="16">
        <v>1</v>
      </c>
      <c r="K5" s="16">
        <v>1</v>
      </c>
      <c r="L5" s="16">
        <v>1</v>
      </c>
      <c r="M5" s="16">
        <v>1</v>
      </c>
      <c r="N5" s="16">
        <v>1</v>
      </c>
      <c r="O5" s="16">
        <v>1</v>
      </c>
      <c r="P5" s="16">
        <v>1</v>
      </c>
      <c r="Q5" s="16">
        <v>1</v>
      </c>
      <c r="R5" s="16">
        <v>1</v>
      </c>
      <c r="S5" s="10" t="s">
        <v>23</v>
      </c>
      <c r="T5" s="16">
        <v>1</v>
      </c>
      <c r="U5" s="16">
        <v>1</v>
      </c>
      <c r="V5" s="16">
        <v>1</v>
      </c>
      <c r="W5" s="16">
        <v>0.5</v>
      </c>
      <c r="X5" s="16">
        <v>1</v>
      </c>
      <c r="Y5" s="16">
        <v>1</v>
      </c>
      <c r="Z5" s="16">
        <v>1</v>
      </c>
      <c r="AA5" s="16">
        <v>1</v>
      </c>
      <c r="AB5" s="16">
        <v>1</v>
      </c>
      <c r="AC5" s="16">
        <v>1</v>
      </c>
      <c r="AD5" s="16">
        <v>1</v>
      </c>
      <c r="AE5" s="16">
        <v>1</v>
      </c>
      <c r="AF5" s="16">
        <v>1</v>
      </c>
      <c r="AG5" s="10" t="s">
        <v>23</v>
      </c>
      <c r="AH5" s="16">
        <v>1</v>
      </c>
      <c r="AI5" s="16">
        <v>1</v>
      </c>
      <c r="AJ5" s="5">
        <f t="shared" si="0"/>
        <v>30.5</v>
      </c>
      <c r="AK5" s="17">
        <f t="shared" si="1"/>
        <v>8.9705882352941178</v>
      </c>
      <c r="AL5" s="12">
        <v>42978</v>
      </c>
    </row>
    <row r="6" spans="1:38" ht="16.95" customHeight="1" x14ac:dyDescent="0.3">
      <c r="A6" s="4" t="s">
        <v>5</v>
      </c>
      <c r="B6" s="10" t="s">
        <v>23</v>
      </c>
      <c r="C6" s="16">
        <v>1</v>
      </c>
      <c r="D6" s="16">
        <v>1</v>
      </c>
      <c r="E6" s="10" t="s">
        <v>23</v>
      </c>
      <c r="F6" s="16">
        <v>1</v>
      </c>
      <c r="G6" s="16">
        <v>1</v>
      </c>
      <c r="H6" s="16">
        <v>1</v>
      </c>
      <c r="I6" s="16">
        <v>1</v>
      </c>
      <c r="J6" s="16">
        <v>1</v>
      </c>
      <c r="K6" s="16">
        <v>1</v>
      </c>
      <c r="L6" s="16">
        <v>1</v>
      </c>
      <c r="M6" s="16">
        <v>1</v>
      </c>
      <c r="N6" s="16">
        <v>1</v>
      </c>
      <c r="O6" s="16">
        <v>1</v>
      </c>
      <c r="P6" s="10" t="s">
        <v>23</v>
      </c>
      <c r="Q6" s="16">
        <v>1</v>
      </c>
      <c r="R6" s="16">
        <v>1</v>
      </c>
      <c r="S6" s="10" t="s">
        <v>23</v>
      </c>
      <c r="T6" s="16">
        <v>1</v>
      </c>
      <c r="U6" s="16">
        <v>1</v>
      </c>
      <c r="V6" s="16">
        <v>1</v>
      </c>
      <c r="W6" s="16">
        <v>1</v>
      </c>
      <c r="X6" s="16">
        <v>1</v>
      </c>
      <c r="Y6" s="10" t="s">
        <v>23</v>
      </c>
      <c r="Z6" s="16">
        <v>1</v>
      </c>
      <c r="AA6" s="10" t="s">
        <v>23</v>
      </c>
      <c r="AB6" s="10" t="s">
        <v>23</v>
      </c>
      <c r="AC6" s="10" t="s">
        <v>23</v>
      </c>
      <c r="AD6" s="16">
        <v>1</v>
      </c>
      <c r="AE6" s="16">
        <v>1</v>
      </c>
      <c r="AF6" s="16">
        <v>1</v>
      </c>
      <c r="AG6" s="16">
        <v>1</v>
      </c>
      <c r="AH6" s="16">
        <v>1</v>
      </c>
      <c r="AI6" s="16">
        <v>1</v>
      </c>
      <c r="AJ6" s="5">
        <f t="shared" si="0"/>
        <v>26</v>
      </c>
      <c r="AK6" s="17">
        <f t="shared" si="1"/>
        <v>7.6470588235294112</v>
      </c>
      <c r="AL6" s="12">
        <v>42978</v>
      </c>
    </row>
    <row r="7" spans="1:38" ht="16.95" customHeight="1" x14ac:dyDescent="0.3">
      <c r="A7" s="18" t="s">
        <v>6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5">
        <f t="shared" si="0"/>
        <v>0</v>
      </c>
      <c r="AK7" s="17">
        <f t="shared" si="1"/>
        <v>0</v>
      </c>
      <c r="AL7" s="12">
        <v>42978</v>
      </c>
    </row>
    <row r="8" spans="1:38" ht="16.95" customHeight="1" x14ac:dyDescent="0.3">
      <c r="A8" s="4" t="s">
        <v>7</v>
      </c>
      <c r="B8" s="10" t="s">
        <v>23</v>
      </c>
      <c r="C8" s="10" t="s">
        <v>23</v>
      </c>
      <c r="D8" s="10" t="s">
        <v>23</v>
      </c>
      <c r="E8" s="16">
        <v>1</v>
      </c>
      <c r="F8" s="16">
        <v>1</v>
      </c>
      <c r="G8" s="16">
        <v>1</v>
      </c>
      <c r="H8" s="16">
        <v>1</v>
      </c>
      <c r="I8" s="16">
        <v>1</v>
      </c>
      <c r="J8" s="16">
        <v>1</v>
      </c>
      <c r="K8" s="16">
        <v>1</v>
      </c>
      <c r="L8" s="16">
        <v>1</v>
      </c>
      <c r="M8" s="16">
        <v>1</v>
      </c>
      <c r="N8" s="16">
        <v>1</v>
      </c>
      <c r="O8" s="16">
        <v>1</v>
      </c>
      <c r="P8" s="10" t="s">
        <v>23</v>
      </c>
      <c r="Q8" s="16">
        <v>1</v>
      </c>
      <c r="R8" s="16">
        <v>1</v>
      </c>
      <c r="S8" s="16">
        <v>1</v>
      </c>
      <c r="T8" s="16">
        <v>1</v>
      </c>
      <c r="U8" s="16">
        <v>1</v>
      </c>
      <c r="V8" s="10" t="s">
        <v>23</v>
      </c>
      <c r="W8" s="19"/>
      <c r="X8" s="10" t="s">
        <v>23</v>
      </c>
      <c r="Y8" s="10" t="s">
        <v>23</v>
      </c>
      <c r="Z8" s="16">
        <v>1</v>
      </c>
      <c r="AA8" s="10" t="s">
        <v>23</v>
      </c>
      <c r="AB8" s="16">
        <v>0.5</v>
      </c>
      <c r="AC8" s="10" t="s">
        <v>23</v>
      </c>
      <c r="AD8" s="16">
        <v>1</v>
      </c>
      <c r="AE8" s="10" t="s">
        <v>23</v>
      </c>
      <c r="AF8" s="10" t="s">
        <v>23</v>
      </c>
      <c r="AG8" s="16">
        <v>1</v>
      </c>
      <c r="AH8" s="16">
        <v>1</v>
      </c>
      <c r="AI8" s="16">
        <v>1</v>
      </c>
      <c r="AJ8" s="5">
        <f t="shared" si="0"/>
        <v>21.5</v>
      </c>
      <c r="AK8" s="17">
        <f t="shared" si="1"/>
        <v>6.3235294117647056</v>
      </c>
      <c r="AL8" s="12">
        <v>42978</v>
      </c>
    </row>
    <row r="9" spans="1:38" ht="16.95" customHeight="1" x14ac:dyDescent="0.3">
      <c r="A9" s="4" t="s">
        <v>8</v>
      </c>
      <c r="B9" s="10" t="s">
        <v>23</v>
      </c>
      <c r="C9" s="10" t="s">
        <v>23</v>
      </c>
      <c r="D9" s="16">
        <v>1</v>
      </c>
      <c r="E9" s="16">
        <v>1</v>
      </c>
      <c r="F9" s="16">
        <v>1</v>
      </c>
      <c r="G9" s="16">
        <v>1</v>
      </c>
      <c r="H9" s="16">
        <v>1</v>
      </c>
      <c r="I9" s="16">
        <v>1</v>
      </c>
      <c r="J9" s="16">
        <v>1</v>
      </c>
      <c r="K9" s="10" t="s">
        <v>23</v>
      </c>
      <c r="L9" s="16">
        <v>1</v>
      </c>
      <c r="M9" s="16">
        <v>1</v>
      </c>
      <c r="N9" s="16">
        <v>1</v>
      </c>
      <c r="O9" s="16">
        <v>1</v>
      </c>
      <c r="P9" s="16">
        <v>1</v>
      </c>
      <c r="Q9" s="16">
        <v>1</v>
      </c>
      <c r="R9" s="10" t="s">
        <v>23</v>
      </c>
      <c r="S9" s="16">
        <v>1</v>
      </c>
      <c r="T9" s="16">
        <v>1</v>
      </c>
      <c r="U9" s="16">
        <v>1</v>
      </c>
      <c r="V9" s="16">
        <v>1</v>
      </c>
      <c r="W9" s="16">
        <v>1</v>
      </c>
      <c r="X9" s="10" t="s">
        <v>23</v>
      </c>
      <c r="Y9" s="10" t="s">
        <v>23</v>
      </c>
      <c r="Z9" s="10" t="s">
        <v>23</v>
      </c>
      <c r="AA9" s="10" t="s">
        <v>23</v>
      </c>
      <c r="AB9" s="10" t="s">
        <v>23</v>
      </c>
      <c r="AC9" s="16">
        <v>1</v>
      </c>
      <c r="AD9" s="16">
        <v>1</v>
      </c>
      <c r="AE9" s="10" t="s">
        <v>23</v>
      </c>
      <c r="AF9" s="16">
        <v>1</v>
      </c>
      <c r="AG9" s="10" t="s">
        <v>23</v>
      </c>
      <c r="AH9" s="16">
        <v>1</v>
      </c>
      <c r="AI9" s="16">
        <v>1</v>
      </c>
      <c r="AJ9" s="5">
        <f t="shared" si="0"/>
        <v>23</v>
      </c>
      <c r="AK9" s="17">
        <f t="shared" si="1"/>
        <v>6.764705882352942</v>
      </c>
      <c r="AL9" s="12">
        <v>42978</v>
      </c>
    </row>
    <row r="10" spans="1:38" ht="16.95" customHeight="1" x14ac:dyDescent="0.3">
      <c r="A10" s="4" t="s">
        <v>9</v>
      </c>
      <c r="B10" s="10" t="s">
        <v>23</v>
      </c>
      <c r="C10" s="10" t="s">
        <v>23</v>
      </c>
      <c r="D10" s="16">
        <v>1</v>
      </c>
      <c r="E10" s="16">
        <v>1</v>
      </c>
      <c r="F10" s="16">
        <v>1</v>
      </c>
      <c r="G10" s="16">
        <v>1</v>
      </c>
      <c r="H10" s="16">
        <v>1</v>
      </c>
      <c r="I10" s="16">
        <v>1</v>
      </c>
      <c r="J10" s="10" t="s">
        <v>23</v>
      </c>
      <c r="K10" s="16">
        <v>1</v>
      </c>
      <c r="L10" s="16">
        <v>1</v>
      </c>
      <c r="M10" s="16">
        <v>1</v>
      </c>
      <c r="N10" s="10" t="s">
        <v>23</v>
      </c>
      <c r="O10" s="10" t="s">
        <v>23</v>
      </c>
      <c r="P10" s="10" t="s">
        <v>23</v>
      </c>
      <c r="Q10" s="16">
        <v>1</v>
      </c>
      <c r="R10" s="16">
        <v>0.5</v>
      </c>
      <c r="S10" s="16">
        <v>1</v>
      </c>
      <c r="T10" s="16">
        <v>1</v>
      </c>
      <c r="U10" s="16">
        <v>1</v>
      </c>
      <c r="V10" s="16">
        <v>1</v>
      </c>
      <c r="W10" s="10" t="s">
        <v>23</v>
      </c>
      <c r="X10" s="16">
        <v>1</v>
      </c>
      <c r="Y10" s="10" t="s">
        <v>23</v>
      </c>
      <c r="Z10" s="16">
        <v>1</v>
      </c>
      <c r="AA10" s="16">
        <v>1</v>
      </c>
      <c r="AB10" s="16">
        <v>1</v>
      </c>
      <c r="AC10" s="16">
        <v>1</v>
      </c>
      <c r="AD10" s="10" t="s">
        <v>23</v>
      </c>
      <c r="AE10" s="16">
        <v>1</v>
      </c>
      <c r="AF10" s="16">
        <v>1</v>
      </c>
      <c r="AG10" s="10" t="s">
        <v>23</v>
      </c>
      <c r="AH10" s="16">
        <v>1</v>
      </c>
      <c r="AI10" s="16">
        <v>1</v>
      </c>
      <c r="AJ10" s="5">
        <f t="shared" si="0"/>
        <v>23.5</v>
      </c>
      <c r="AK10" s="17">
        <f t="shared" si="1"/>
        <v>6.9117647058823533</v>
      </c>
      <c r="AL10" s="12">
        <v>42978</v>
      </c>
    </row>
    <row r="11" spans="1:38" ht="16.95" customHeight="1" x14ac:dyDescent="0.3">
      <c r="A11" s="4" t="s">
        <v>10</v>
      </c>
      <c r="B11" s="10" t="s">
        <v>23</v>
      </c>
      <c r="C11" s="10" t="s">
        <v>23</v>
      </c>
      <c r="D11" s="16">
        <v>1</v>
      </c>
      <c r="E11" s="16">
        <v>1</v>
      </c>
      <c r="F11" s="16">
        <v>1</v>
      </c>
      <c r="G11" s="16">
        <v>1</v>
      </c>
      <c r="H11" s="10" t="s">
        <v>23</v>
      </c>
      <c r="I11" s="16">
        <v>1</v>
      </c>
      <c r="J11" s="16">
        <v>1</v>
      </c>
      <c r="K11" s="16">
        <v>1</v>
      </c>
      <c r="L11" s="16">
        <v>1</v>
      </c>
      <c r="M11" s="16">
        <v>1</v>
      </c>
      <c r="N11" s="16">
        <v>1</v>
      </c>
      <c r="O11" s="16">
        <v>0.5</v>
      </c>
      <c r="P11" s="10" t="s">
        <v>23</v>
      </c>
      <c r="Q11" s="16">
        <v>1</v>
      </c>
      <c r="R11" s="10" t="s">
        <v>23</v>
      </c>
      <c r="S11" s="16">
        <v>1</v>
      </c>
      <c r="T11" s="16">
        <v>1</v>
      </c>
      <c r="U11" s="16">
        <v>1</v>
      </c>
      <c r="V11" s="10" t="s">
        <v>23</v>
      </c>
      <c r="W11" s="16">
        <v>0.5</v>
      </c>
      <c r="X11" s="10" t="s">
        <v>23</v>
      </c>
      <c r="Y11" s="16">
        <v>1</v>
      </c>
      <c r="Z11" s="16">
        <v>1</v>
      </c>
      <c r="AA11" s="10" t="s">
        <v>23</v>
      </c>
      <c r="AB11" s="19"/>
      <c r="AC11" s="16">
        <v>1</v>
      </c>
      <c r="AD11" s="16">
        <v>1</v>
      </c>
      <c r="AE11" s="10" t="s">
        <v>23</v>
      </c>
      <c r="AF11" s="16">
        <v>1</v>
      </c>
      <c r="AG11" s="19"/>
      <c r="AH11" s="16">
        <v>1</v>
      </c>
      <c r="AI11" s="16">
        <v>1</v>
      </c>
      <c r="AJ11" s="5">
        <f t="shared" si="0"/>
        <v>22</v>
      </c>
      <c r="AK11" s="17">
        <f t="shared" si="1"/>
        <v>6.4705882352941178</v>
      </c>
      <c r="AL11" s="12">
        <v>42978</v>
      </c>
    </row>
    <row r="12" spans="1:38" ht="16.95" customHeight="1" x14ac:dyDescent="0.3">
      <c r="A12" s="4" t="s">
        <v>11</v>
      </c>
      <c r="B12" s="10" t="s">
        <v>23</v>
      </c>
      <c r="C12" s="16">
        <v>1</v>
      </c>
      <c r="D12" s="16">
        <v>1</v>
      </c>
      <c r="E12" s="16">
        <v>1</v>
      </c>
      <c r="F12" s="16">
        <v>1</v>
      </c>
      <c r="G12" s="16">
        <v>1</v>
      </c>
      <c r="H12" s="16">
        <v>1</v>
      </c>
      <c r="I12" s="16">
        <v>1</v>
      </c>
      <c r="J12" s="10" t="s">
        <v>23</v>
      </c>
      <c r="K12" s="10" t="s">
        <v>23</v>
      </c>
      <c r="L12" s="16">
        <v>1</v>
      </c>
      <c r="M12" s="16">
        <v>1</v>
      </c>
      <c r="N12" s="16">
        <v>1</v>
      </c>
      <c r="O12" s="10" t="s">
        <v>23</v>
      </c>
      <c r="P12" s="16">
        <v>1</v>
      </c>
      <c r="Q12" s="16">
        <v>1</v>
      </c>
      <c r="R12" s="10" t="s">
        <v>23</v>
      </c>
      <c r="S12" s="10" t="s">
        <v>23</v>
      </c>
      <c r="T12" s="16">
        <v>1</v>
      </c>
      <c r="U12" s="16">
        <v>1</v>
      </c>
      <c r="V12" s="16">
        <v>1</v>
      </c>
      <c r="W12" s="16">
        <v>1</v>
      </c>
      <c r="X12" s="16">
        <v>1</v>
      </c>
      <c r="Y12" s="16">
        <v>1</v>
      </c>
      <c r="Z12" s="16">
        <v>1</v>
      </c>
      <c r="AA12" s="16">
        <v>1</v>
      </c>
      <c r="AB12" s="10" t="s">
        <v>23</v>
      </c>
      <c r="AC12" s="16">
        <v>0.5</v>
      </c>
      <c r="AD12" s="16">
        <v>1</v>
      </c>
      <c r="AE12" s="16">
        <v>0.5</v>
      </c>
      <c r="AF12" s="19"/>
      <c r="AG12" s="19"/>
      <c r="AH12" s="19"/>
      <c r="AI12" s="19"/>
      <c r="AJ12" s="5">
        <f t="shared" si="0"/>
        <v>22</v>
      </c>
      <c r="AK12" s="17">
        <f t="shared" si="1"/>
        <v>6.4705882352941178</v>
      </c>
      <c r="AL12" s="12">
        <v>42978</v>
      </c>
    </row>
    <row r="13" spans="1:38" ht="16.95" customHeight="1" x14ac:dyDescent="0.3">
      <c r="A13" s="4" t="s">
        <v>12</v>
      </c>
      <c r="B13" s="10" t="s">
        <v>23</v>
      </c>
      <c r="C13" s="16">
        <v>1</v>
      </c>
      <c r="D13" s="16">
        <v>1</v>
      </c>
      <c r="E13" s="10" t="s">
        <v>23</v>
      </c>
      <c r="F13" s="10" t="s">
        <v>23</v>
      </c>
      <c r="G13" s="16">
        <v>1</v>
      </c>
      <c r="H13" s="16">
        <v>1</v>
      </c>
      <c r="I13" s="16">
        <v>1</v>
      </c>
      <c r="J13" s="16">
        <v>1</v>
      </c>
      <c r="K13" s="16">
        <v>1</v>
      </c>
      <c r="L13" s="16">
        <v>0.5</v>
      </c>
      <c r="M13" s="16">
        <v>0.5</v>
      </c>
      <c r="N13" s="16">
        <v>0.5</v>
      </c>
      <c r="O13" s="16">
        <v>0.5</v>
      </c>
      <c r="P13" s="16">
        <v>0.5</v>
      </c>
      <c r="Q13" s="16">
        <v>0.5</v>
      </c>
      <c r="R13" s="16">
        <v>0.5</v>
      </c>
      <c r="S13" s="16">
        <v>0.5</v>
      </c>
      <c r="T13" s="16">
        <v>0.5</v>
      </c>
      <c r="U13" s="10" t="s">
        <v>23</v>
      </c>
      <c r="V13" s="16">
        <v>0.5</v>
      </c>
      <c r="W13" s="16">
        <v>0.5</v>
      </c>
      <c r="X13" s="10" t="s">
        <v>23</v>
      </c>
      <c r="Y13" s="16">
        <v>0.5</v>
      </c>
      <c r="Z13" s="16">
        <v>0.5</v>
      </c>
      <c r="AA13" s="10" t="s">
        <v>23</v>
      </c>
      <c r="AB13" s="16">
        <v>0.5</v>
      </c>
      <c r="AC13" s="16">
        <v>0.5</v>
      </c>
      <c r="AD13" s="10" t="s">
        <v>23</v>
      </c>
      <c r="AE13" s="10" t="s">
        <v>23</v>
      </c>
      <c r="AF13" s="16">
        <v>0.5</v>
      </c>
      <c r="AG13" s="10" t="s">
        <v>23</v>
      </c>
      <c r="AH13" s="16">
        <v>0.5</v>
      </c>
      <c r="AI13" s="16">
        <v>0.5</v>
      </c>
      <c r="AJ13" s="5">
        <f t="shared" si="0"/>
        <v>16</v>
      </c>
      <c r="AK13" s="17">
        <f t="shared" si="1"/>
        <v>4.7058823529411766</v>
      </c>
      <c r="AL13" s="12">
        <v>42978</v>
      </c>
    </row>
    <row r="14" spans="1:38" ht="16.95" customHeight="1" x14ac:dyDescent="0.3">
      <c r="A14" s="4" t="s">
        <v>13</v>
      </c>
      <c r="B14" s="10" t="s">
        <v>23</v>
      </c>
      <c r="C14" s="16">
        <v>1</v>
      </c>
      <c r="D14" s="10" t="s">
        <v>23</v>
      </c>
      <c r="E14" s="10" t="s">
        <v>23</v>
      </c>
      <c r="F14" s="16">
        <v>1</v>
      </c>
      <c r="G14" s="10" t="s">
        <v>23</v>
      </c>
      <c r="H14" s="10" t="s">
        <v>23</v>
      </c>
      <c r="I14" s="10" t="s">
        <v>23</v>
      </c>
      <c r="J14" s="16">
        <v>1</v>
      </c>
      <c r="K14" s="16">
        <v>1</v>
      </c>
      <c r="L14" s="16">
        <v>1</v>
      </c>
      <c r="M14" s="16">
        <v>1</v>
      </c>
      <c r="N14" s="16">
        <v>1</v>
      </c>
      <c r="O14" s="16">
        <v>1</v>
      </c>
      <c r="P14" s="10" t="s">
        <v>23</v>
      </c>
      <c r="Q14" s="16">
        <v>1</v>
      </c>
      <c r="R14" s="10" t="s">
        <v>23</v>
      </c>
      <c r="S14" s="10" t="s">
        <v>23</v>
      </c>
      <c r="T14" s="16">
        <v>1</v>
      </c>
      <c r="U14" s="16">
        <v>1</v>
      </c>
      <c r="V14" s="16">
        <v>1</v>
      </c>
      <c r="W14" s="10" t="s">
        <v>23</v>
      </c>
      <c r="X14" s="10" t="s">
        <v>23</v>
      </c>
      <c r="Y14" s="16">
        <v>1</v>
      </c>
      <c r="Z14" s="16">
        <v>1</v>
      </c>
      <c r="AA14" s="16">
        <v>1</v>
      </c>
      <c r="AB14" s="10" t="s">
        <v>23</v>
      </c>
      <c r="AC14" s="16">
        <v>1</v>
      </c>
      <c r="AD14" s="10" t="s">
        <v>23</v>
      </c>
      <c r="AE14" s="10" t="s">
        <v>23</v>
      </c>
      <c r="AF14" s="16">
        <v>1</v>
      </c>
      <c r="AG14" s="10" t="s">
        <v>23</v>
      </c>
      <c r="AH14" s="19"/>
      <c r="AI14" s="16">
        <v>1</v>
      </c>
      <c r="AJ14" s="5">
        <f t="shared" si="0"/>
        <v>18</v>
      </c>
      <c r="AK14" s="17">
        <f t="shared" si="1"/>
        <v>5.2941176470588234</v>
      </c>
      <c r="AL14" s="12">
        <v>42978</v>
      </c>
    </row>
    <row r="15" spans="1:38" ht="16.95" customHeight="1" x14ac:dyDescent="0.3">
      <c r="A15" s="4" t="s">
        <v>14</v>
      </c>
      <c r="B15" s="10" t="s">
        <v>23</v>
      </c>
      <c r="C15" s="10" t="s">
        <v>23</v>
      </c>
      <c r="D15" s="16">
        <v>1</v>
      </c>
      <c r="E15" s="16">
        <v>1</v>
      </c>
      <c r="F15" s="16">
        <v>1</v>
      </c>
      <c r="G15" s="16">
        <v>1</v>
      </c>
      <c r="H15" s="16">
        <v>1</v>
      </c>
      <c r="I15" s="16">
        <v>1</v>
      </c>
      <c r="J15" s="10" t="s">
        <v>23</v>
      </c>
      <c r="K15" s="10" t="s">
        <v>23</v>
      </c>
      <c r="L15" s="16">
        <v>1</v>
      </c>
      <c r="M15" s="16">
        <v>1</v>
      </c>
      <c r="N15" s="16">
        <v>1</v>
      </c>
      <c r="O15" s="16">
        <v>1</v>
      </c>
      <c r="P15" s="16">
        <v>1</v>
      </c>
      <c r="Q15" s="16">
        <v>1</v>
      </c>
      <c r="R15" s="16">
        <v>0.5</v>
      </c>
      <c r="S15" s="10" t="s">
        <v>23</v>
      </c>
      <c r="T15" s="16">
        <v>1</v>
      </c>
      <c r="U15" s="16">
        <v>1</v>
      </c>
      <c r="V15" s="16">
        <v>1</v>
      </c>
      <c r="W15" s="16">
        <v>1</v>
      </c>
      <c r="X15" s="10" t="s">
        <v>23</v>
      </c>
      <c r="Y15" s="10" t="s">
        <v>23</v>
      </c>
      <c r="Z15" s="16">
        <v>1</v>
      </c>
      <c r="AA15" s="10" t="s">
        <v>23</v>
      </c>
      <c r="AB15" s="10" t="s">
        <v>23</v>
      </c>
      <c r="AC15" s="16">
        <v>1</v>
      </c>
      <c r="AD15" s="16">
        <v>1</v>
      </c>
      <c r="AE15" s="10" t="s">
        <v>23</v>
      </c>
      <c r="AF15" s="16">
        <v>1</v>
      </c>
      <c r="AG15" s="10" t="s">
        <v>23</v>
      </c>
      <c r="AH15" s="16">
        <v>1</v>
      </c>
      <c r="AI15" s="16">
        <v>1</v>
      </c>
      <c r="AJ15" s="5">
        <f t="shared" si="0"/>
        <v>22.5</v>
      </c>
      <c r="AK15" s="17">
        <f t="shared" si="1"/>
        <v>6.617647058823529</v>
      </c>
      <c r="AL15" s="12">
        <v>42978</v>
      </c>
    </row>
    <row r="16" spans="1:38" ht="16.95" customHeight="1" x14ac:dyDescent="0.3">
      <c r="A16" s="4" t="s">
        <v>15</v>
      </c>
      <c r="B16" s="10" t="s">
        <v>23</v>
      </c>
      <c r="C16" s="16">
        <v>1</v>
      </c>
      <c r="D16" s="16">
        <v>1</v>
      </c>
      <c r="E16" s="16">
        <v>1</v>
      </c>
      <c r="F16" s="16">
        <v>1</v>
      </c>
      <c r="G16" s="16">
        <v>1</v>
      </c>
      <c r="H16" s="16">
        <v>1</v>
      </c>
      <c r="I16" s="16">
        <v>1</v>
      </c>
      <c r="J16" s="16">
        <v>1</v>
      </c>
      <c r="K16" s="16">
        <v>1</v>
      </c>
      <c r="L16" s="16">
        <v>1</v>
      </c>
      <c r="M16" s="16">
        <v>1</v>
      </c>
      <c r="N16" s="16">
        <v>1</v>
      </c>
      <c r="O16" s="16">
        <v>1</v>
      </c>
      <c r="P16" s="16">
        <v>1</v>
      </c>
      <c r="Q16" s="16">
        <v>1</v>
      </c>
      <c r="R16" s="16">
        <v>1</v>
      </c>
      <c r="S16" s="16">
        <v>1</v>
      </c>
      <c r="T16" s="16">
        <v>1</v>
      </c>
      <c r="U16" s="16">
        <v>1</v>
      </c>
      <c r="V16" s="16">
        <v>1</v>
      </c>
      <c r="W16" s="16">
        <v>1</v>
      </c>
      <c r="X16" s="10" t="s">
        <v>23</v>
      </c>
      <c r="Y16" s="16">
        <v>1</v>
      </c>
      <c r="Z16" s="16">
        <v>1</v>
      </c>
      <c r="AA16" s="16">
        <v>1</v>
      </c>
      <c r="AB16" s="10" t="s">
        <v>23</v>
      </c>
      <c r="AC16" s="10" t="s">
        <v>23</v>
      </c>
      <c r="AD16" s="16">
        <v>1</v>
      </c>
      <c r="AE16" s="10" t="s">
        <v>23</v>
      </c>
      <c r="AF16" s="16">
        <v>1</v>
      </c>
      <c r="AG16" s="10" t="s">
        <v>23</v>
      </c>
      <c r="AH16" s="16">
        <v>1</v>
      </c>
      <c r="AI16" s="16">
        <v>1</v>
      </c>
      <c r="AJ16" s="5">
        <f t="shared" si="0"/>
        <v>28</v>
      </c>
      <c r="AK16" s="17">
        <f t="shared" si="1"/>
        <v>8.235294117647058</v>
      </c>
      <c r="AL16" s="12">
        <v>42978</v>
      </c>
    </row>
    <row r="17" spans="1:38" ht="16.95" customHeight="1" x14ac:dyDescent="0.3">
      <c r="A17" s="4" t="s">
        <v>16</v>
      </c>
      <c r="B17" s="10" t="s">
        <v>23</v>
      </c>
      <c r="C17" s="16">
        <v>1</v>
      </c>
      <c r="D17" s="16">
        <v>1</v>
      </c>
      <c r="E17" s="16">
        <v>1</v>
      </c>
      <c r="F17" s="16">
        <v>1</v>
      </c>
      <c r="G17" s="16">
        <v>1</v>
      </c>
      <c r="H17" s="16">
        <v>1</v>
      </c>
      <c r="I17" s="16">
        <v>1</v>
      </c>
      <c r="J17" s="16">
        <v>1</v>
      </c>
      <c r="K17" s="16">
        <v>1</v>
      </c>
      <c r="L17" s="16">
        <v>1</v>
      </c>
      <c r="M17" s="16">
        <v>1</v>
      </c>
      <c r="N17" s="16">
        <v>1</v>
      </c>
      <c r="O17" s="16">
        <v>1</v>
      </c>
      <c r="P17" s="10" t="s">
        <v>23</v>
      </c>
      <c r="Q17" s="16">
        <v>1</v>
      </c>
      <c r="R17" s="16">
        <v>1</v>
      </c>
      <c r="S17" s="10" t="s">
        <v>23</v>
      </c>
      <c r="T17" s="16">
        <v>1</v>
      </c>
      <c r="U17" s="16">
        <v>1</v>
      </c>
      <c r="V17" s="16">
        <v>1</v>
      </c>
      <c r="W17" s="16">
        <v>1</v>
      </c>
      <c r="X17" s="16">
        <v>1</v>
      </c>
      <c r="Y17" s="16">
        <v>1</v>
      </c>
      <c r="Z17" s="16">
        <v>1</v>
      </c>
      <c r="AA17" s="16">
        <v>1</v>
      </c>
      <c r="AB17" s="16">
        <v>1</v>
      </c>
      <c r="AC17" s="16">
        <v>1</v>
      </c>
      <c r="AD17" s="16">
        <v>1</v>
      </c>
      <c r="AE17" s="16">
        <v>1</v>
      </c>
      <c r="AF17" s="16">
        <v>1</v>
      </c>
      <c r="AG17" s="10" t="s">
        <v>23</v>
      </c>
      <c r="AH17" s="16">
        <v>1</v>
      </c>
      <c r="AI17" s="16">
        <v>1</v>
      </c>
      <c r="AJ17" s="5">
        <f t="shared" si="0"/>
        <v>30</v>
      </c>
      <c r="AK17" s="17">
        <f t="shared" si="1"/>
        <v>8.8235294117647065</v>
      </c>
      <c r="AL17" s="12">
        <v>42978</v>
      </c>
    </row>
    <row r="18" spans="1:38" ht="16.95" customHeight="1" x14ac:dyDescent="0.3">
      <c r="A18" s="4" t="s">
        <v>17</v>
      </c>
      <c r="B18" s="10" t="s">
        <v>23</v>
      </c>
      <c r="C18" s="16">
        <v>1</v>
      </c>
      <c r="D18" s="10" t="s">
        <v>23</v>
      </c>
      <c r="E18" s="16">
        <v>1</v>
      </c>
      <c r="F18" s="16">
        <v>1</v>
      </c>
      <c r="G18" s="16">
        <v>1</v>
      </c>
      <c r="H18" s="16">
        <v>1</v>
      </c>
      <c r="I18" s="16">
        <v>1</v>
      </c>
      <c r="J18" s="10" t="s">
        <v>23</v>
      </c>
      <c r="K18" s="16">
        <v>1</v>
      </c>
      <c r="L18" s="16">
        <v>1</v>
      </c>
      <c r="M18" s="16">
        <v>1</v>
      </c>
      <c r="N18" s="16">
        <v>1</v>
      </c>
      <c r="O18" s="16">
        <v>1</v>
      </c>
      <c r="P18" s="19"/>
      <c r="Q18" s="16">
        <v>1</v>
      </c>
      <c r="R18" s="16">
        <v>0.5</v>
      </c>
      <c r="S18" s="16">
        <v>0.5</v>
      </c>
      <c r="T18" s="16">
        <v>1</v>
      </c>
      <c r="U18" s="16">
        <v>1</v>
      </c>
      <c r="V18" s="16">
        <v>1</v>
      </c>
      <c r="W18" s="16">
        <v>1</v>
      </c>
      <c r="X18" s="10" t="s">
        <v>23</v>
      </c>
      <c r="Y18" s="16">
        <v>1</v>
      </c>
      <c r="Z18" s="16">
        <v>1</v>
      </c>
      <c r="AA18" s="16">
        <v>1</v>
      </c>
      <c r="AB18" s="16">
        <v>1</v>
      </c>
      <c r="AC18" s="10" t="s">
        <v>23</v>
      </c>
      <c r="AD18" s="16">
        <v>1</v>
      </c>
      <c r="AE18" s="16">
        <v>1</v>
      </c>
      <c r="AF18" s="10" t="s">
        <v>23</v>
      </c>
      <c r="AG18" s="10" t="s">
        <v>23</v>
      </c>
      <c r="AH18" s="16">
        <v>1</v>
      </c>
      <c r="AI18" s="16">
        <v>1</v>
      </c>
      <c r="AJ18" s="5">
        <f t="shared" si="0"/>
        <v>25</v>
      </c>
      <c r="AK18" s="17">
        <f t="shared" si="1"/>
        <v>7.3529411764705888</v>
      </c>
      <c r="AL18" s="12">
        <v>42978</v>
      </c>
    </row>
    <row r="19" spans="1:38" ht="16.95" customHeight="1" x14ac:dyDescent="0.3">
      <c r="A19" s="4" t="s">
        <v>18</v>
      </c>
      <c r="B19" s="10" t="s">
        <v>23</v>
      </c>
      <c r="C19" s="10" t="s">
        <v>23</v>
      </c>
      <c r="D19" s="16">
        <v>1</v>
      </c>
      <c r="E19" s="16">
        <v>1</v>
      </c>
      <c r="F19" s="16">
        <v>1</v>
      </c>
      <c r="G19" s="16">
        <v>1</v>
      </c>
      <c r="H19" s="16">
        <v>1</v>
      </c>
      <c r="I19" s="16">
        <v>1</v>
      </c>
      <c r="J19" s="16">
        <v>1</v>
      </c>
      <c r="K19" s="16">
        <v>1</v>
      </c>
      <c r="L19" s="16">
        <v>1</v>
      </c>
      <c r="M19" s="16">
        <v>1</v>
      </c>
      <c r="N19" s="16">
        <v>1</v>
      </c>
      <c r="O19" s="10" t="s">
        <v>23</v>
      </c>
      <c r="P19" s="10" t="s">
        <v>23</v>
      </c>
      <c r="Q19" s="16">
        <v>1</v>
      </c>
      <c r="R19" s="16">
        <v>0.5</v>
      </c>
      <c r="S19" s="16">
        <v>0.5</v>
      </c>
      <c r="T19" s="16">
        <v>1</v>
      </c>
      <c r="U19" s="16">
        <v>1</v>
      </c>
      <c r="V19" s="10" t="s">
        <v>23</v>
      </c>
      <c r="W19" s="10" t="s">
        <v>23</v>
      </c>
      <c r="X19" s="10" t="s">
        <v>23</v>
      </c>
      <c r="Y19" s="16">
        <v>1</v>
      </c>
      <c r="Z19" s="16">
        <v>1</v>
      </c>
      <c r="AA19" s="10" t="s">
        <v>23</v>
      </c>
      <c r="AB19" s="10" t="s">
        <v>23</v>
      </c>
      <c r="AC19" s="16">
        <v>1</v>
      </c>
      <c r="AD19" s="16">
        <v>1</v>
      </c>
      <c r="AE19" s="10" t="s">
        <v>23</v>
      </c>
      <c r="AF19" s="10" t="s">
        <v>23</v>
      </c>
      <c r="AG19" s="10" t="s">
        <v>23</v>
      </c>
      <c r="AH19" s="16">
        <v>1</v>
      </c>
      <c r="AI19" s="16">
        <v>1</v>
      </c>
      <c r="AJ19" s="5">
        <f t="shared" si="0"/>
        <v>21</v>
      </c>
      <c r="AK19" s="17">
        <f t="shared" si="1"/>
        <v>6.1764705882352944</v>
      </c>
      <c r="AL19" s="12">
        <v>42978</v>
      </c>
    </row>
    <row r="20" spans="1:38" ht="16.95" customHeight="1" x14ac:dyDescent="0.3">
      <c r="A20" s="4" t="s">
        <v>19</v>
      </c>
      <c r="B20" s="10" t="s">
        <v>23</v>
      </c>
      <c r="C20" s="16">
        <v>1</v>
      </c>
      <c r="D20" s="10" t="s">
        <v>23</v>
      </c>
      <c r="E20" s="10" t="s">
        <v>23</v>
      </c>
      <c r="F20" s="16">
        <v>1</v>
      </c>
      <c r="G20" s="16">
        <v>1</v>
      </c>
      <c r="H20" s="16">
        <v>1</v>
      </c>
      <c r="I20" s="16">
        <v>1</v>
      </c>
      <c r="J20" s="16">
        <v>1</v>
      </c>
      <c r="K20" s="16">
        <v>1</v>
      </c>
      <c r="L20" s="16">
        <v>1</v>
      </c>
      <c r="M20" s="16">
        <v>1</v>
      </c>
      <c r="N20" s="16">
        <v>1</v>
      </c>
      <c r="O20" s="16">
        <v>1</v>
      </c>
      <c r="P20" s="16">
        <v>1</v>
      </c>
      <c r="Q20" s="16">
        <v>1</v>
      </c>
      <c r="R20" s="16">
        <v>1</v>
      </c>
      <c r="S20" s="10" t="s">
        <v>23</v>
      </c>
      <c r="T20" s="16">
        <v>1</v>
      </c>
      <c r="U20" s="16">
        <v>1</v>
      </c>
      <c r="V20" s="16">
        <v>1</v>
      </c>
      <c r="W20" s="16">
        <v>1</v>
      </c>
      <c r="X20" s="16">
        <v>1</v>
      </c>
      <c r="Y20" s="16">
        <v>1</v>
      </c>
      <c r="Z20" s="16">
        <v>1</v>
      </c>
      <c r="AA20" s="10" t="s">
        <v>23</v>
      </c>
      <c r="AB20" s="16">
        <v>0.5</v>
      </c>
      <c r="AC20" s="16">
        <v>1</v>
      </c>
      <c r="AD20" s="16">
        <v>1</v>
      </c>
      <c r="AE20" s="10" t="s">
        <v>23</v>
      </c>
      <c r="AF20" s="10" t="s">
        <v>23</v>
      </c>
      <c r="AG20" s="10" t="s">
        <v>23</v>
      </c>
      <c r="AH20" s="16">
        <v>1</v>
      </c>
      <c r="AI20" s="16">
        <v>1</v>
      </c>
      <c r="AJ20" s="5">
        <f t="shared" si="0"/>
        <v>25.5</v>
      </c>
      <c r="AK20" s="17">
        <f t="shared" si="1"/>
        <v>7.5</v>
      </c>
      <c r="AL20" s="12">
        <v>42978</v>
      </c>
    </row>
    <row r="21" spans="1:38" ht="16.95" customHeight="1" x14ac:dyDescent="0.3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</row>
    <row r="22" spans="1:38" ht="16.95" customHeight="1" x14ac:dyDescent="0.3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</row>
    <row r="23" spans="1:38" ht="16.95" customHeight="1" x14ac:dyDescent="0.3">
      <c r="A23" s="24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</row>
    <row r="24" spans="1:38" ht="16.95" customHeight="1" x14ac:dyDescent="0.3">
      <c r="A24" s="24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5"/>
      <c r="AL24" s="23"/>
    </row>
  </sheetData>
  <pageMargins left="0.75" right="0.75" top="1" bottom="1" header="0.5" footer="0.5"/>
  <pageSetup orientation="landscape"/>
  <headerFooter>
    <oddFooter>&amp;L&amp;"Helvetica,Regular"&amp;12&amp;K000000	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workbookViewId="0"/>
  </sheetViews>
  <sheetFormatPr defaultColWidth="8.15234375" defaultRowHeight="15" customHeight="1" x14ac:dyDescent="0.3"/>
  <cols>
    <col min="1" max="1" width="25.84375" style="26" customWidth="1"/>
    <col min="2" max="47" width="3" style="26" customWidth="1"/>
    <col min="48" max="48" width="8.84375" style="26" customWidth="1"/>
    <col min="49" max="256" width="8.15234375" style="26" customWidth="1"/>
  </cols>
  <sheetData>
    <row r="1" spans="1:50" ht="16.95" customHeight="1" x14ac:dyDescent="0.3">
      <c r="A1" s="4" t="s">
        <v>20</v>
      </c>
      <c r="B1" s="8">
        <v>13</v>
      </c>
      <c r="C1" s="8">
        <v>14</v>
      </c>
      <c r="D1" s="8">
        <v>15</v>
      </c>
      <c r="E1" s="8">
        <v>16</v>
      </c>
      <c r="F1" s="8">
        <v>17</v>
      </c>
      <c r="G1" s="8">
        <v>18</v>
      </c>
      <c r="H1" s="8">
        <v>19</v>
      </c>
      <c r="I1" s="8">
        <v>20</v>
      </c>
      <c r="J1" s="8">
        <v>21</v>
      </c>
      <c r="K1" s="8">
        <v>22</v>
      </c>
      <c r="L1" s="8">
        <v>23</v>
      </c>
      <c r="M1" s="8">
        <v>24</v>
      </c>
      <c r="N1" s="8">
        <v>25</v>
      </c>
      <c r="O1" s="8">
        <v>26</v>
      </c>
      <c r="P1" s="8">
        <v>27</v>
      </c>
      <c r="Q1" s="8">
        <v>28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28</v>
      </c>
      <c r="W1" s="8" t="s">
        <v>29</v>
      </c>
      <c r="X1" s="8" t="s">
        <v>30</v>
      </c>
      <c r="Y1" s="8" t="s">
        <v>31</v>
      </c>
      <c r="Z1" s="8" t="s">
        <v>32</v>
      </c>
      <c r="AA1" s="8" t="s">
        <v>33</v>
      </c>
      <c r="AB1" s="8" t="s">
        <v>34</v>
      </c>
      <c r="AC1" s="8" t="s">
        <v>35</v>
      </c>
      <c r="AD1" s="8" t="s">
        <v>36</v>
      </c>
      <c r="AE1" s="8" t="s">
        <v>37</v>
      </c>
      <c r="AF1" s="8" t="s">
        <v>38</v>
      </c>
      <c r="AG1" s="8" t="s">
        <v>39</v>
      </c>
      <c r="AH1" s="8">
        <v>57</v>
      </c>
      <c r="AI1" s="8">
        <v>58</v>
      </c>
      <c r="AJ1" s="8">
        <v>59</v>
      </c>
      <c r="AK1" s="8">
        <v>60</v>
      </c>
      <c r="AL1" s="8">
        <v>61</v>
      </c>
      <c r="AM1" s="8">
        <v>62</v>
      </c>
      <c r="AN1" s="8">
        <v>95</v>
      </c>
      <c r="AO1" s="8">
        <v>96</v>
      </c>
      <c r="AP1" s="8">
        <v>97</v>
      </c>
      <c r="AQ1" s="8">
        <v>98</v>
      </c>
      <c r="AR1" s="8">
        <v>99</v>
      </c>
      <c r="AS1" s="8">
        <v>100</v>
      </c>
      <c r="AT1" s="8">
        <v>101</v>
      </c>
      <c r="AU1" s="8">
        <v>102</v>
      </c>
      <c r="AV1" s="8" t="s">
        <v>0</v>
      </c>
      <c r="AW1" s="8" t="s">
        <v>21</v>
      </c>
      <c r="AX1" s="8" t="s">
        <v>22</v>
      </c>
    </row>
    <row r="2" spans="1:50" ht="16.95" customHeight="1" x14ac:dyDescent="0.3">
      <c r="A2" s="27" t="s">
        <v>1</v>
      </c>
      <c r="B2" s="16">
        <v>1</v>
      </c>
      <c r="C2" s="16">
        <v>1</v>
      </c>
      <c r="D2" s="16">
        <v>1</v>
      </c>
      <c r="E2" s="16">
        <v>1</v>
      </c>
      <c r="F2" s="16">
        <v>1</v>
      </c>
      <c r="G2" s="16">
        <v>1</v>
      </c>
      <c r="H2" s="16">
        <v>1</v>
      </c>
      <c r="I2" s="16">
        <v>1</v>
      </c>
      <c r="J2" s="16">
        <v>1</v>
      </c>
      <c r="K2" s="16">
        <v>1</v>
      </c>
      <c r="L2" s="16">
        <v>1</v>
      </c>
      <c r="M2" s="16">
        <v>1</v>
      </c>
      <c r="N2" s="16">
        <v>1</v>
      </c>
      <c r="O2" s="16">
        <v>1</v>
      </c>
      <c r="P2" s="16">
        <v>1</v>
      </c>
      <c r="Q2" s="16">
        <v>1</v>
      </c>
      <c r="R2" s="16">
        <v>1</v>
      </c>
      <c r="S2" s="16">
        <v>1</v>
      </c>
      <c r="T2" s="16">
        <v>1</v>
      </c>
      <c r="U2" s="16">
        <v>1</v>
      </c>
      <c r="V2" s="16">
        <v>1</v>
      </c>
      <c r="W2" s="16">
        <v>1</v>
      </c>
      <c r="X2" s="16">
        <v>1</v>
      </c>
      <c r="Y2" s="16">
        <v>1</v>
      </c>
      <c r="Z2" s="16">
        <v>1</v>
      </c>
      <c r="AA2" s="16">
        <v>1</v>
      </c>
      <c r="AB2" s="16">
        <v>1</v>
      </c>
      <c r="AC2" s="16">
        <v>1</v>
      </c>
      <c r="AD2" s="16">
        <v>1</v>
      </c>
      <c r="AE2" s="16">
        <v>1</v>
      </c>
      <c r="AF2" s="16">
        <v>1</v>
      </c>
      <c r="AG2" s="16">
        <v>1</v>
      </c>
      <c r="AH2" s="16">
        <v>1</v>
      </c>
      <c r="AI2" s="16">
        <v>1</v>
      </c>
      <c r="AJ2" s="10" t="s">
        <v>23</v>
      </c>
      <c r="AK2" s="10" t="s">
        <v>23</v>
      </c>
      <c r="AL2" s="10" t="s">
        <v>23</v>
      </c>
      <c r="AM2" s="10" t="s">
        <v>23</v>
      </c>
      <c r="AN2" s="19"/>
      <c r="AO2" s="19"/>
      <c r="AP2" s="19"/>
      <c r="AQ2" s="19"/>
      <c r="AR2" s="19"/>
      <c r="AS2" s="19"/>
      <c r="AT2" s="19"/>
      <c r="AU2" s="19"/>
      <c r="AV2" s="5">
        <f t="shared" ref="AV2:AV20" si="0">SUM(B2:AU2)</f>
        <v>34</v>
      </c>
      <c r="AW2" s="17">
        <f t="shared" ref="AW2:AW20" si="1">10*(AV2/46)</f>
        <v>7.391304347826086</v>
      </c>
      <c r="AX2" s="12">
        <v>42985</v>
      </c>
    </row>
    <row r="3" spans="1:50" ht="16.95" customHeight="1" x14ac:dyDescent="0.3">
      <c r="A3" s="4" t="s">
        <v>2</v>
      </c>
      <c r="B3" s="16">
        <v>1</v>
      </c>
      <c r="C3" s="10" t="s">
        <v>23</v>
      </c>
      <c r="D3" s="16">
        <v>1</v>
      </c>
      <c r="E3" s="10" t="s">
        <v>23</v>
      </c>
      <c r="F3" s="16">
        <v>1</v>
      </c>
      <c r="G3" s="16">
        <v>1</v>
      </c>
      <c r="H3" s="10" t="s">
        <v>23</v>
      </c>
      <c r="I3" s="10" t="s">
        <v>23</v>
      </c>
      <c r="J3" s="16">
        <v>1</v>
      </c>
      <c r="K3" s="16">
        <v>1</v>
      </c>
      <c r="L3" s="16">
        <v>1</v>
      </c>
      <c r="M3" s="16">
        <v>1</v>
      </c>
      <c r="N3" s="16">
        <v>1</v>
      </c>
      <c r="O3" s="16">
        <v>1</v>
      </c>
      <c r="P3" s="16">
        <v>1</v>
      </c>
      <c r="Q3" s="16">
        <v>1</v>
      </c>
      <c r="R3" s="16">
        <v>1</v>
      </c>
      <c r="S3" s="16">
        <v>1</v>
      </c>
      <c r="T3" s="16">
        <v>1</v>
      </c>
      <c r="U3" s="10" t="s">
        <v>23</v>
      </c>
      <c r="V3" s="16">
        <v>1</v>
      </c>
      <c r="W3" s="10" t="s">
        <v>23</v>
      </c>
      <c r="X3" s="16">
        <v>1</v>
      </c>
      <c r="Y3" s="10" t="s">
        <v>23</v>
      </c>
      <c r="Z3" s="16">
        <v>1</v>
      </c>
      <c r="AA3" s="10" t="s">
        <v>23</v>
      </c>
      <c r="AB3" s="16">
        <v>1</v>
      </c>
      <c r="AC3" s="16">
        <v>1</v>
      </c>
      <c r="AD3" s="16">
        <v>1</v>
      </c>
      <c r="AE3" s="16">
        <v>1</v>
      </c>
      <c r="AF3" s="16">
        <v>1</v>
      </c>
      <c r="AG3" s="10" t="s">
        <v>23</v>
      </c>
      <c r="AH3" s="10" t="s">
        <v>23</v>
      </c>
      <c r="AI3" s="19"/>
      <c r="AJ3" s="10" t="s">
        <v>23</v>
      </c>
      <c r="AK3" s="10" t="s">
        <v>23</v>
      </c>
      <c r="AL3" s="10" t="s">
        <v>23</v>
      </c>
      <c r="AM3" s="16">
        <v>1</v>
      </c>
      <c r="AN3" s="16">
        <v>1</v>
      </c>
      <c r="AO3" s="16">
        <v>1</v>
      </c>
      <c r="AP3" s="16">
        <v>1</v>
      </c>
      <c r="AQ3" s="16">
        <v>1</v>
      </c>
      <c r="AR3" s="16">
        <v>1</v>
      </c>
      <c r="AS3" s="16">
        <v>1</v>
      </c>
      <c r="AT3" s="10" t="s">
        <v>23</v>
      </c>
      <c r="AU3" s="10" t="s">
        <v>23</v>
      </c>
      <c r="AV3" s="5">
        <f t="shared" si="0"/>
        <v>30</v>
      </c>
      <c r="AW3" s="17">
        <f t="shared" si="1"/>
        <v>6.5217391304347831</v>
      </c>
      <c r="AX3" s="12">
        <v>42985</v>
      </c>
    </row>
    <row r="4" spans="1:50" ht="16.95" customHeight="1" x14ac:dyDescent="0.3">
      <c r="A4" s="4" t="s">
        <v>3</v>
      </c>
      <c r="B4" s="16">
        <v>1</v>
      </c>
      <c r="C4" s="16">
        <v>1</v>
      </c>
      <c r="D4" s="10" t="s">
        <v>23</v>
      </c>
      <c r="E4" s="10" t="s">
        <v>23</v>
      </c>
      <c r="F4" s="16">
        <v>1</v>
      </c>
      <c r="G4" s="16">
        <v>1</v>
      </c>
      <c r="H4" s="16">
        <v>1</v>
      </c>
      <c r="I4" s="16">
        <v>1</v>
      </c>
      <c r="J4" s="16">
        <v>1</v>
      </c>
      <c r="K4" s="16">
        <v>1</v>
      </c>
      <c r="L4" s="16">
        <v>1</v>
      </c>
      <c r="M4" s="16">
        <v>1</v>
      </c>
      <c r="N4" s="16">
        <v>1</v>
      </c>
      <c r="O4" s="16">
        <v>1</v>
      </c>
      <c r="P4" s="16">
        <v>1</v>
      </c>
      <c r="Q4" s="16">
        <v>1</v>
      </c>
      <c r="R4" s="16">
        <v>0.5</v>
      </c>
      <c r="S4" s="16">
        <v>0.5</v>
      </c>
      <c r="T4" s="16">
        <v>0.5</v>
      </c>
      <c r="U4" s="16">
        <v>0.5</v>
      </c>
      <c r="V4" s="16">
        <v>0.5</v>
      </c>
      <c r="W4" s="16">
        <v>0.5</v>
      </c>
      <c r="X4" s="16">
        <v>0.5</v>
      </c>
      <c r="Y4" s="10" t="s">
        <v>23</v>
      </c>
      <c r="Z4" s="16">
        <v>0.5</v>
      </c>
      <c r="AA4" s="16">
        <v>0.5</v>
      </c>
      <c r="AB4" s="16">
        <v>0.5</v>
      </c>
      <c r="AC4" s="16">
        <v>0.5</v>
      </c>
      <c r="AD4" s="10" t="s">
        <v>23</v>
      </c>
      <c r="AE4" s="10" t="s">
        <v>23</v>
      </c>
      <c r="AF4" s="16">
        <v>0.5</v>
      </c>
      <c r="AG4" s="16">
        <v>0.5</v>
      </c>
      <c r="AH4" s="16">
        <v>0.5</v>
      </c>
      <c r="AI4" s="16">
        <v>1</v>
      </c>
      <c r="AJ4" s="16">
        <v>1</v>
      </c>
      <c r="AK4" s="16">
        <v>0.5</v>
      </c>
      <c r="AL4" s="16">
        <v>1</v>
      </c>
      <c r="AM4" s="16">
        <v>0.5</v>
      </c>
      <c r="AN4" s="16">
        <v>1</v>
      </c>
      <c r="AO4" s="16">
        <v>1</v>
      </c>
      <c r="AP4" s="16">
        <v>1</v>
      </c>
      <c r="AQ4" s="10" t="s">
        <v>23</v>
      </c>
      <c r="AR4" s="16">
        <v>0.5</v>
      </c>
      <c r="AS4" s="16">
        <v>1</v>
      </c>
      <c r="AT4" s="16">
        <v>0.5</v>
      </c>
      <c r="AU4" s="16">
        <v>1</v>
      </c>
      <c r="AV4" s="5">
        <f t="shared" si="0"/>
        <v>31</v>
      </c>
      <c r="AW4" s="17">
        <f t="shared" si="1"/>
        <v>6.7391304347826084</v>
      </c>
      <c r="AX4" s="12">
        <v>42985</v>
      </c>
    </row>
    <row r="5" spans="1:50" ht="16.95" customHeight="1" x14ac:dyDescent="0.3">
      <c r="A5" s="4" t="s">
        <v>4</v>
      </c>
      <c r="B5" s="16">
        <v>1</v>
      </c>
      <c r="C5" s="16">
        <v>1</v>
      </c>
      <c r="D5" s="16">
        <v>1</v>
      </c>
      <c r="E5" s="16">
        <v>1</v>
      </c>
      <c r="F5" s="16">
        <v>1</v>
      </c>
      <c r="G5" s="16">
        <v>1</v>
      </c>
      <c r="H5" s="16">
        <v>1</v>
      </c>
      <c r="I5" s="16">
        <v>1</v>
      </c>
      <c r="J5" s="16">
        <v>1</v>
      </c>
      <c r="K5" s="16">
        <v>1</v>
      </c>
      <c r="L5" s="16">
        <v>1</v>
      </c>
      <c r="M5" s="16">
        <v>1</v>
      </c>
      <c r="N5" s="16">
        <v>1</v>
      </c>
      <c r="O5" s="16">
        <v>1</v>
      </c>
      <c r="P5" s="16">
        <v>1</v>
      </c>
      <c r="Q5" s="16">
        <v>1</v>
      </c>
      <c r="R5" s="16">
        <v>1</v>
      </c>
      <c r="S5" s="16">
        <v>1</v>
      </c>
      <c r="T5" s="16">
        <v>1</v>
      </c>
      <c r="U5" s="16">
        <v>1</v>
      </c>
      <c r="V5" s="16">
        <v>1</v>
      </c>
      <c r="W5" s="16">
        <v>1</v>
      </c>
      <c r="X5" s="16">
        <v>1</v>
      </c>
      <c r="Y5" s="16">
        <v>1</v>
      </c>
      <c r="Z5" s="16">
        <v>1</v>
      </c>
      <c r="AA5" s="16">
        <v>1</v>
      </c>
      <c r="AB5" s="16">
        <v>1</v>
      </c>
      <c r="AC5" s="16">
        <v>1</v>
      </c>
      <c r="AD5" s="16">
        <v>1</v>
      </c>
      <c r="AE5" s="16">
        <v>1</v>
      </c>
      <c r="AF5" s="16">
        <v>1</v>
      </c>
      <c r="AG5" s="16">
        <v>1</v>
      </c>
      <c r="AH5" s="16">
        <v>1</v>
      </c>
      <c r="AI5" s="16">
        <v>1</v>
      </c>
      <c r="AJ5" s="16">
        <v>1</v>
      </c>
      <c r="AK5" s="16">
        <v>1</v>
      </c>
      <c r="AL5" s="16">
        <v>1</v>
      </c>
      <c r="AM5" s="16">
        <v>1</v>
      </c>
      <c r="AN5" s="16">
        <v>1</v>
      </c>
      <c r="AO5" s="16">
        <v>1</v>
      </c>
      <c r="AP5" s="16">
        <v>1</v>
      </c>
      <c r="AQ5" s="10" t="s">
        <v>23</v>
      </c>
      <c r="AR5" s="16">
        <v>1</v>
      </c>
      <c r="AS5" s="16">
        <v>1</v>
      </c>
      <c r="AT5" s="16">
        <v>1</v>
      </c>
      <c r="AU5" s="16">
        <v>1</v>
      </c>
      <c r="AV5" s="5">
        <f t="shared" si="0"/>
        <v>45</v>
      </c>
      <c r="AW5" s="17">
        <f t="shared" si="1"/>
        <v>9.7826086956521738</v>
      </c>
      <c r="AX5" s="12">
        <v>42985</v>
      </c>
    </row>
    <row r="6" spans="1:50" ht="16.95" customHeight="1" x14ac:dyDescent="0.3">
      <c r="A6" s="4" t="s">
        <v>5</v>
      </c>
      <c r="B6" s="16">
        <v>1</v>
      </c>
      <c r="C6" s="16">
        <v>1</v>
      </c>
      <c r="D6" s="16">
        <v>1</v>
      </c>
      <c r="E6" s="16">
        <v>1</v>
      </c>
      <c r="F6" s="16">
        <v>1</v>
      </c>
      <c r="G6" s="10" t="s">
        <v>23</v>
      </c>
      <c r="H6" s="10" t="s">
        <v>23</v>
      </c>
      <c r="I6" s="16">
        <v>1</v>
      </c>
      <c r="J6" s="16">
        <v>1</v>
      </c>
      <c r="K6" s="16">
        <v>1</v>
      </c>
      <c r="L6" s="16">
        <v>1</v>
      </c>
      <c r="M6" s="16">
        <v>1</v>
      </c>
      <c r="N6" s="16">
        <v>1</v>
      </c>
      <c r="O6" s="16">
        <v>1</v>
      </c>
      <c r="P6" s="16">
        <v>1</v>
      </c>
      <c r="Q6" s="16">
        <v>1</v>
      </c>
      <c r="R6" s="16">
        <v>1</v>
      </c>
      <c r="S6" s="16">
        <v>1</v>
      </c>
      <c r="T6" s="16">
        <v>1</v>
      </c>
      <c r="U6" s="16">
        <v>1</v>
      </c>
      <c r="V6" s="16">
        <v>1</v>
      </c>
      <c r="W6" s="16">
        <v>1</v>
      </c>
      <c r="X6" s="16">
        <v>1</v>
      </c>
      <c r="Y6" s="16">
        <v>1</v>
      </c>
      <c r="Z6" s="16">
        <v>1</v>
      </c>
      <c r="AA6" s="16">
        <v>1</v>
      </c>
      <c r="AB6" s="16">
        <v>1</v>
      </c>
      <c r="AC6" s="16">
        <v>1</v>
      </c>
      <c r="AD6" s="10" t="s">
        <v>23</v>
      </c>
      <c r="AE6" s="10" t="s">
        <v>23</v>
      </c>
      <c r="AF6" s="10" t="s">
        <v>23</v>
      </c>
      <c r="AG6" s="10" t="s">
        <v>23</v>
      </c>
      <c r="AH6" s="16">
        <v>1</v>
      </c>
      <c r="AI6" s="16">
        <v>1</v>
      </c>
      <c r="AJ6" s="16">
        <v>1</v>
      </c>
      <c r="AK6" s="10" t="s">
        <v>23</v>
      </c>
      <c r="AL6" s="16">
        <v>1</v>
      </c>
      <c r="AM6" s="16">
        <v>1</v>
      </c>
      <c r="AN6" s="16">
        <v>1</v>
      </c>
      <c r="AO6" s="16">
        <v>1</v>
      </c>
      <c r="AP6" s="10" t="s">
        <v>23</v>
      </c>
      <c r="AQ6" s="10" t="s">
        <v>23</v>
      </c>
      <c r="AR6" s="16">
        <v>1</v>
      </c>
      <c r="AS6" s="16">
        <v>1</v>
      </c>
      <c r="AT6" s="16">
        <v>1</v>
      </c>
      <c r="AU6" s="16">
        <v>1</v>
      </c>
      <c r="AV6" s="5">
        <f t="shared" si="0"/>
        <v>37</v>
      </c>
      <c r="AW6" s="17">
        <f t="shared" si="1"/>
        <v>8.0434782608695663</v>
      </c>
      <c r="AX6" s="12">
        <v>42985</v>
      </c>
    </row>
    <row r="7" spans="1:50" ht="16.95" customHeight="1" x14ac:dyDescent="0.3">
      <c r="A7" s="4" t="s">
        <v>6</v>
      </c>
      <c r="B7" s="16">
        <v>1</v>
      </c>
      <c r="C7" s="16">
        <v>1</v>
      </c>
      <c r="D7" s="16">
        <v>1</v>
      </c>
      <c r="E7" s="16">
        <v>1</v>
      </c>
      <c r="F7" s="16">
        <v>1</v>
      </c>
      <c r="G7" s="10" t="s">
        <v>23</v>
      </c>
      <c r="H7" s="16">
        <v>0.5</v>
      </c>
      <c r="I7" s="16">
        <v>1</v>
      </c>
      <c r="J7" s="16">
        <v>1</v>
      </c>
      <c r="K7" s="16">
        <v>1</v>
      </c>
      <c r="L7" s="16">
        <v>1</v>
      </c>
      <c r="M7" s="16">
        <v>1</v>
      </c>
      <c r="N7" s="16">
        <v>1</v>
      </c>
      <c r="O7" s="19"/>
      <c r="P7" s="10" t="s">
        <v>23</v>
      </c>
      <c r="Q7" s="16">
        <v>1</v>
      </c>
      <c r="R7" s="16">
        <v>1</v>
      </c>
      <c r="S7" s="16">
        <v>1</v>
      </c>
      <c r="T7" s="16">
        <v>1</v>
      </c>
      <c r="U7" s="16">
        <v>1</v>
      </c>
      <c r="V7" s="16">
        <v>1</v>
      </c>
      <c r="W7" s="16">
        <v>1</v>
      </c>
      <c r="X7" s="16">
        <v>1</v>
      </c>
      <c r="Y7" s="16">
        <v>1</v>
      </c>
      <c r="Z7" s="16">
        <v>1</v>
      </c>
      <c r="AA7" s="16">
        <v>1</v>
      </c>
      <c r="AB7" s="16">
        <v>1</v>
      </c>
      <c r="AC7" s="16">
        <v>1</v>
      </c>
      <c r="AD7" s="16">
        <v>1</v>
      </c>
      <c r="AE7" s="16">
        <v>1</v>
      </c>
      <c r="AF7" s="16">
        <v>1</v>
      </c>
      <c r="AG7" s="16">
        <v>1</v>
      </c>
      <c r="AH7" s="16">
        <v>1</v>
      </c>
      <c r="AI7" s="16">
        <v>1</v>
      </c>
      <c r="AJ7" s="16">
        <v>0.5</v>
      </c>
      <c r="AK7" s="16">
        <v>1</v>
      </c>
      <c r="AL7" s="16">
        <v>0.5</v>
      </c>
      <c r="AM7" s="19"/>
      <c r="AN7" s="16">
        <v>1</v>
      </c>
      <c r="AO7" s="16">
        <v>1</v>
      </c>
      <c r="AP7" s="16">
        <v>0.5</v>
      </c>
      <c r="AQ7" s="10" t="s">
        <v>23</v>
      </c>
      <c r="AR7" s="10" t="s">
        <v>23</v>
      </c>
      <c r="AS7" s="16">
        <v>1</v>
      </c>
      <c r="AT7" s="10" t="s">
        <v>23</v>
      </c>
      <c r="AU7" s="16">
        <v>1</v>
      </c>
      <c r="AV7" s="5">
        <f t="shared" si="0"/>
        <v>37</v>
      </c>
      <c r="AW7" s="17">
        <f t="shared" si="1"/>
        <v>8.0434782608695663</v>
      </c>
      <c r="AX7" s="12">
        <v>42985</v>
      </c>
    </row>
    <row r="8" spans="1:50" ht="16.95" customHeight="1" x14ac:dyDescent="0.3">
      <c r="A8" s="4" t="s">
        <v>7</v>
      </c>
      <c r="B8" s="16">
        <v>1</v>
      </c>
      <c r="C8" s="10" t="s">
        <v>23</v>
      </c>
      <c r="D8" s="16">
        <v>1</v>
      </c>
      <c r="E8" s="16">
        <v>1</v>
      </c>
      <c r="F8" s="16">
        <v>1</v>
      </c>
      <c r="G8" s="16">
        <v>1</v>
      </c>
      <c r="H8" s="16">
        <v>0.5</v>
      </c>
      <c r="I8" s="16">
        <v>1</v>
      </c>
      <c r="J8" s="16">
        <v>1</v>
      </c>
      <c r="K8" s="16">
        <v>1</v>
      </c>
      <c r="L8" s="16">
        <v>1</v>
      </c>
      <c r="M8" s="16">
        <v>1</v>
      </c>
      <c r="N8" s="16">
        <v>1</v>
      </c>
      <c r="O8" s="16">
        <v>1</v>
      </c>
      <c r="P8" s="16">
        <v>1</v>
      </c>
      <c r="Q8" s="16">
        <v>1</v>
      </c>
      <c r="R8" s="16">
        <v>1</v>
      </c>
      <c r="S8" s="16">
        <v>1</v>
      </c>
      <c r="T8" s="16">
        <v>1</v>
      </c>
      <c r="U8" s="16">
        <v>1</v>
      </c>
      <c r="V8" s="16">
        <v>1</v>
      </c>
      <c r="W8" s="16">
        <v>1</v>
      </c>
      <c r="X8" s="16">
        <v>1</v>
      </c>
      <c r="Y8" s="16">
        <v>1</v>
      </c>
      <c r="Z8" s="16">
        <v>1</v>
      </c>
      <c r="AA8" s="16">
        <v>1</v>
      </c>
      <c r="AB8" s="16">
        <v>1</v>
      </c>
      <c r="AC8" s="16">
        <v>1</v>
      </c>
      <c r="AD8" s="16">
        <v>1</v>
      </c>
      <c r="AE8" s="16">
        <v>1</v>
      </c>
      <c r="AF8" s="16">
        <v>1</v>
      </c>
      <c r="AG8" s="16">
        <v>1</v>
      </c>
      <c r="AH8" s="16">
        <v>1</v>
      </c>
      <c r="AI8" s="10" t="s">
        <v>23</v>
      </c>
      <c r="AJ8" s="10" t="s">
        <v>23</v>
      </c>
      <c r="AK8" s="10" t="s">
        <v>23</v>
      </c>
      <c r="AL8" s="10" t="s">
        <v>23</v>
      </c>
      <c r="AM8" s="10" t="s">
        <v>23</v>
      </c>
      <c r="AN8" s="16">
        <v>1</v>
      </c>
      <c r="AO8" s="16">
        <v>1</v>
      </c>
      <c r="AP8" s="16">
        <v>1</v>
      </c>
      <c r="AQ8" s="10" t="s">
        <v>23</v>
      </c>
      <c r="AR8" s="10" t="s">
        <v>23</v>
      </c>
      <c r="AS8" s="16">
        <v>1</v>
      </c>
      <c r="AT8" s="10" t="s">
        <v>23</v>
      </c>
      <c r="AU8" s="16">
        <v>1</v>
      </c>
      <c r="AV8" s="5">
        <f t="shared" si="0"/>
        <v>36.5</v>
      </c>
      <c r="AW8" s="17">
        <f t="shared" si="1"/>
        <v>7.9347826086956523</v>
      </c>
      <c r="AX8" s="12">
        <v>42985</v>
      </c>
    </row>
    <row r="9" spans="1:50" ht="16.95" customHeight="1" x14ac:dyDescent="0.3">
      <c r="A9" s="4" t="s">
        <v>8</v>
      </c>
      <c r="B9" s="16">
        <v>1</v>
      </c>
      <c r="C9" s="16">
        <v>1</v>
      </c>
      <c r="D9" s="10" t="s">
        <v>23</v>
      </c>
      <c r="E9" s="16">
        <v>1</v>
      </c>
      <c r="F9" s="16">
        <v>1</v>
      </c>
      <c r="G9" s="16">
        <v>1</v>
      </c>
      <c r="H9" s="10" t="s">
        <v>23</v>
      </c>
      <c r="I9" s="16">
        <v>0.5</v>
      </c>
      <c r="J9" s="19"/>
      <c r="K9" s="19"/>
      <c r="L9" s="19"/>
      <c r="M9" s="19"/>
      <c r="N9" s="19"/>
      <c r="O9" s="19"/>
      <c r="P9" s="19"/>
      <c r="Q9" s="19"/>
      <c r="R9" s="16">
        <v>1</v>
      </c>
      <c r="S9" s="16">
        <v>1</v>
      </c>
      <c r="T9" s="16">
        <v>1</v>
      </c>
      <c r="U9" s="16">
        <v>1</v>
      </c>
      <c r="V9" s="16">
        <v>1</v>
      </c>
      <c r="W9" s="16">
        <v>1</v>
      </c>
      <c r="X9" s="10" t="s">
        <v>23</v>
      </c>
      <c r="Y9" s="10" t="s">
        <v>23</v>
      </c>
      <c r="Z9" s="10" t="s">
        <v>23</v>
      </c>
      <c r="AA9" s="10" t="s">
        <v>23</v>
      </c>
      <c r="AB9" s="10" t="s">
        <v>23</v>
      </c>
      <c r="AC9" s="10" t="s">
        <v>23</v>
      </c>
      <c r="AD9" s="10" t="s">
        <v>23</v>
      </c>
      <c r="AE9" s="10" t="s">
        <v>23</v>
      </c>
      <c r="AF9" s="10" t="s">
        <v>23</v>
      </c>
      <c r="AG9" s="10" t="s">
        <v>23</v>
      </c>
      <c r="AH9" s="16">
        <v>1</v>
      </c>
      <c r="AI9" s="10" t="s">
        <v>23</v>
      </c>
      <c r="AJ9" s="10" t="s">
        <v>23</v>
      </c>
      <c r="AK9" s="10" t="s">
        <v>23</v>
      </c>
      <c r="AL9" s="10" t="s">
        <v>23</v>
      </c>
      <c r="AM9" s="10" t="s">
        <v>23</v>
      </c>
      <c r="AN9" s="16">
        <v>1</v>
      </c>
      <c r="AO9" s="16">
        <v>1</v>
      </c>
      <c r="AP9" s="10" t="s">
        <v>23</v>
      </c>
      <c r="AQ9" s="16">
        <v>1</v>
      </c>
      <c r="AR9" s="16">
        <v>1</v>
      </c>
      <c r="AS9" s="10" t="s">
        <v>23</v>
      </c>
      <c r="AT9" s="10" t="s">
        <v>23</v>
      </c>
      <c r="AU9" s="10" t="s">
        <v>23</v>
      </c>
      <c r="AV9" s="5">
        <f t="shared" si="0"/>
        <v>16.5</v>
      </c>
      <c r="AW9" s="17">
        <f t="shared" si="1"/>
        <v>3.5869565217391304</v>
      </c>
      <c r="AX9" s="12">
        <v>42985</v>
      </c>
    </row>
    <row r="10" spans="1:50" ht="16.95" customHeight="1" x14ac:dyDescent="0.3">
      <c r="A10" s="4" t="s">
        <v>9</v>
      </c>
      <c r="B10" s="10" t="s">
        <v>23</v>
      </c>
      <c r="C10" s="16">
        <v>1</v>
      </c>
      <c r="D10" s="10" t="s">
        <v>23</v>
      </c>
      <c r="E10" s="16">
        <v>1</v>
      </c>
      <c r="F10" s="16">
        <v>1</v>
      </c>
      <c r="G10" s="10" t="s">
        <v>23</v>
      </c>
      <c r="H10" s="16">
        <v>1</v>
      </c>
      <c r="I10" s="16">
        <v>1</v>
      </c>
      <c r="J10" s="16">
        <v>1</v>
      </c>
      <c r="K10" s="16">
        <v>1</v>
      </c>
      <c r="L10" s="16">
        <v>1</v>
      </c>
      <c r="M10" s="16">
        <v>1</v>
      </c>
      <c r="N10" s="16">
        <v>1</v>
      </c>
      <c r="O10" s="16">
        <v>1</v>
      </c>
      <c r="P10" s="16">
        <v>1</v>
      </c>
      <c r="Q10" s="16">
        <v>1</v>
      </c>
      <c r="R10" s="16">
        <v>1</v>
      </c>
      <c r="S10" s="10" t="s">
        <v>23</v>
      </c>
      <c r="T10" s="16">
        <v>1</v>
      </c>
      <c r="U10" s="10" t="s">
        <v>23</v>
      </c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6">
        <v>0.5</v>
      </c>
      <c r="AL10" s="16">
        <v>1</v>
      </c>
      <c r="AM10" s="16">
        <v>1</v>
      </c>
      <c r="AN10" s="16">
        <v>1</v>
      </c>
      <c r="AO10" s="16">
        <v>1</v>
      </c>
      <c r="AP10" s="10" t="s">
        <v>23</v>
      </c>
      <c r="AQ10" s="16">
        <v>1</v>
      </c>
      <c r="AR10" s="16">
        <v>1</v>
      </c>
      <c r="AS10" s="16">
        <v>1</v>
      </c>
      <c r="AT10" s="10" t="s">
        <v>23</v>
      </c>
      <c r="AU10" s="16">
        <v>1</v>
      </c>
      <c r="AV10" s="5">
        <f t="shared" si="0"/>
        <v>23.5</v>
      </c>
      <c r="AW10" s="17">
        <f t="shared" si="1"/>
        <v>5.108695652173914</v>
      </c>
      <c r="AX10" s="12">
        <v>42985</v>
      </c>
    </row>
    <row r="11" spans="1:50" ht="16.95" customHeight="1" x14ac:dyDescent="0.3">
      <c r="A11" s="4" t="s">
        <v>10</v>
      </c>
      <c r="B11" s="16">
        <v>1</v>
      </c>
      <c r="C11" s="16">
        <v>1</v>
      </c>
      <c r="D11" s="16">
        <v>1</v>
      </c>
      <c r="E11" s="16">
        <v>0.5</v>
      </c>
      <c r="F11" s="16">
        <v>1</v>
      </c>
      <c r="G11" s="16">
        <v>1</v>
      </c>
      <c r="H11" s="16">
        <v>1</v>
      </c>
      <c r="I11" s="10" t="s">
        <v>23</v>
      </c>
      <c r="J11" s="16">
        <v>1</v>
      </c>
      <c r="K11" s="16">
        <v>1</v>
      </c>
      <c r="L11" s="16">
        <v>0.5</v>
      </c>
      <c r="M11" s="16">
        <v>0.5</v>
      </c>
      <c r="N11" s="16">
        <v>1</v>
      </c>
      <c r="O11" s="16">
        <v>1</v>
      </c>
      <c r="P11" s="16">
        <v>1</v>
      </c>
      <c r="Q11" s="16">
        <v>1</v>
      </c>
      <c r="R11" s="16">
        <v>1</v>
      </c>
      <c r="S11" s="16">
        <v>1</v>
      </c>
      <c r="T11" s="16">
        <v>1</v>
      </c>
      <c r="U11" s="16">
        <v>1</v>
      </c>
      <c r="V11" s="16">
        <v>1</v>
      </c>
      <c r="W11" s="16">
        <v>1</v>
      </c>
      <c r="X11" s="16">
        <v>1</v>
      </c>
      <c r="Y11" s="16">
        <v>1</v>
      </c>
      <c r="Z11" s="16">
        <v>1</v>
      </c>
      <c r="AA11" s="16">
        <v>1</v>
      </c>
      <c r="AB11" s="16">
        <v>1</v>
      </c>
      <c r="AC11" s="16">
        <v>1</v>
      </c>
      <c r="AD11" s="16">
        <v>1</v>
      </c>
      <c r="AE11" s="16">
        <v>1</v>
      </c>
      <c r="AF11" s="16">
        <v>1</v>
      </c>
      <c r="AG11" s="16">
        <v>1</v>
      </c>
      <c r="AH11" s="16">
        <v>0.5</v>
      </c>
      <c r="AI11" s="16">
        <v>1</v>
      </c>
      <c r="AJ11" s="16">
        <v>0.5</v>
      </c>
      <c r="AK11" s="16">
        <v>0.5</v>
      </c>
      <c r="AL11" s="16">
        <v>1</v>
      </c>
      <c r="AM11" s="16">
        <v>1</v>
      </c>
      <c r="AN11" s="16">
        <v>1</v>
      </c>
      <c r="AO11" s="16">
        <v>1</v>
      </c>
      <c r="AP11" s="10" t="s">
        <v>23</v>
      </c>
      <c r="AQ11" s="16">
        <v>0.5</v>
      </c>
      <c r="AR11" s="16">
        <v>1</v>
      </c>
      <c r="AS11" s="16">
        <v>0.5</v>
      </c>
      <c r="AT11" s="10" t="s">
        <v>23</v>
      </c>
      <c r="AU11" s="16">
        <v>1</v>
      </c>
      <c r="AV11" s="5">
        <f t="shared" si="0"/>
        <v>39</v>
      </c>
      <c r="AW11" s="17">
        <f t="shared" si="1"/>
        <v>8.4782608695652169</v>
      </c>
      <c r="AX11" s="12">
        <v>42985</v>
      </c>
    </row>
    <row r="12" spans="1:50" ht="16.95" customHeight="1" x14ac:dyDescent="0.3">
      <c r="A12" s="4" t="s">
        <v>11</v>
      </c>
      <c r="B12" s="16">
        <v>1</v>
      </c>
      <c r="C12" s="16">
        <v>1</v>
      </c>
      <c r="D12" s="16">
        <v>1</v>
      </c>
      <c r="E12" s="16">
        <v>1</v>
      </c>
      <c r="F12" s="16">
        <v>1</v>
      </c>
      <c r="G12" s="16">
        <v>1</v>
      </c>
      <c r="H12" s="10" t="s">
        <v>23</v>
      </c>
      <c r="I12" s="16">
        <v>1</v>
      </c>
      <c r="J12" s="16">
        <v>1</v>
      </c>
      <c r="K12" s="16">
        <v>1</v>
      </c>
      <c r="L12" s="16">
        <v>1</v>
      </c>
      <c r="M12" s="16">
        <v>1</v>
      </c>
      <c r="N12" s="10" t="s">
        <v>23</v>
      </c>
      <c r="O12" s="10" t="s">
        <v>23</v>
      </c>
      <c r="P12" s="16">
        <v>1</v>
      </c>
      <c r="Q12" s="16">
        <v>1</v>
      </c>
      <c r="R12" s="16">
        <v>1</v>
      </c>
      <c r="S12" s="16">
        <v>1</v>
      </c>
      <c r="T12" s="16">
        <v>1</v>
      </c>
      <c r="U12" s="16">
        <v>1</v>
      </c>
      <c r="V12" s="16">
        <v>1</v>
      </c>
      <c r="W12" s="16">
        <v>1</v>
      </c>
      <c r="X12" s="16">
        <v>1</v>
      </c>
      <c r="Y12" s="16">
        <v>1</v>
      </c>
      <c r="Z12" s="16">
        <v>1</v>
      </c>
      <c r="AA12" s="16">
        <v>1</v>
      </c>
      <c r="AB12" s="16">
        <v>1</v>
      </c>
      <c r="AC12" s="16">
        <v>1</v>
      </c>
      <c r="AD12" s="16">
        <v>1</v>
      </c>
      <c r="AE12" s="16">
        <v>1</v>
      </c>
      <c r="AF12" s="16">
        <v>1</v>
      </c>
      <c r="AG12" s="16">
        <v>1</v>
      </c>
      <c r="AH12" s="16">
        <v>1</v>
      </c>
      <c r="AI12" s="10" t="s">
        <v>23</v>
      </c>
      <c r="AJ12" s="16">
        <v>1</v>
      </c>
      <c r="AK12" s="10" t="s">
        <v>23</v>
      </c>
      <c r="AL12" s="16">
        <v>1</v>
      </c>
      <c r="AM12" s="16">
        <v>1</v>
      </c>
      <c r="AN12" s="16">
        <v>1</v>
      </c>
      <c r="AO12" s="16">
        <v>0.5</v>
      </c>
      <c r="AP12" s="16">
        <v>1</v>
      </c>
      <c r="AQ12" s="10" t="s">
        <v>23</v>
      </c>
      <c r="AR12" s="16">
        <v>1</v>
      </c>
      <c r="AS12" s="16">
        <v>1</v>
      </c>
      <c r="AT12" s="10" t="s">
        <v>23</v>
      </c>
      <c r="AU12" s="10" t="s">
        <v>23</v>
      </c>
      <c r="AV12" s="5">
        <f t="shared" si="0"/>
        <v>37.5</v>
      </c>
      <c r="AW12" s="17">
        <f t="shared" si="1"/>
        <v>8.1521739130434785</v>
      </c>
      <c r="AX12" s="12">
        <v>42985</v>
      </c>
    </row>
    <row r="13" spans="1:50" ht="16.95" customHeight="1" x14ac:dyDescent="0.3">
      <c r="A13" s="4" t="s">
        <v>12</v>
      </c>
      <c r="B13" s="16">
        <v>1</v>
      </c>
      <c r="C13" s="16">
        <v>1</v>
      </c>
      <c r="D13" s="10" t="s">
        <v>23</v>
      </c>
      <c r="E13" s="16">
        <v>1</v>
      </c>
      <c r="F13" s="19"/>
      <c r="G13" s="16">
        <v>1</v>
      </c>
      <c r="H13" s="16">
        <v>1</v>
      </c>
      <c r="I13" s="16">
        <v>1</v>
      </c>
      <c r="J13" s="16">
        <v>1</v>
      </c>
      <c r="K13" s="16">
        <v>1</v>
      </c>
      <c r="L13" s="16">
        <v>1</v>
      </c>
      <c r="M13" s="16">
        <v>1</v>
      </c>
      <c r="N13" s="16">
        <v>1</v>
      </c>
      <c r="O13" s="16">
        <v>1</v>
      </c>
      <c r="P13" s="16">
        <v>1</v>
      </c>
      <c r="Q13" s="16">
        <v>1</v>
      </c>
      <c r="R13" s="16">
        <v>1</v>
      </c>
      <c r="S13" s="10" t="s">
        <v>23</v>
      </c>
      <c r="T13" s="16">
        <v>1</v>
      </c>
      <c r="U13" s="10" t="s">
        <v>23</v>
      </c>
      <c r="V13" s="16">
        <v>1</v>
      </c>
      <c r="W13" s="10" t="s">
        <v>23</v>
      </c>
      <c r="X13" s="16">
        <v>1</v>
      </c>
      <c r="Y13" s="10" t="s">
        <v>23</v>
      </c>
      <c r="Z13" s="16">
        <v>1</v>
      </c>
      <c r="AA13" s="10" t="s">
        <v>23</v>
      </c>
      <c r="AB13" s="16">
        <v>1</v>
      </c>
      <c r="AC13" s="19"/>
      <c r="AD13" s="16">
        <v>1</v>
      </c>
      <c r="AE13" s="16">
        <v>1</v>
      </c>
      <c r="AF13" s="16">
        <v>1</v>
      </c>
      <c r="AG13" s="10" t="s">
        <v>23</v>
      </c>
      <c r="AH13" s="16">
        <v>1</v>
      </c>
      <c r="AI13" s="10" t="s">
        <v>23</v>
      </c>
      <c r="AJ13" s="16">
        <v>1</v>
      </c>
      <c r="AK13" s="10" t="s">
        <v>23</v>
      </c>
      <c r="AL13" s="10" t="s">
        <v>23</v>
      </c>
      <c r="AM13" s="16">
        <v>1</v>
      </c>
      <c r="AN13" s="16">
        <v>1</v>
      </c>
      <c r="AO13" s="16">
        <v>1</v>
      </c>
      <c r="AP13" s="10" t="s">
        <v>23</v>
      </c>
      <c r="AQ13" s="16">
        <v>1</v>
      </c>
      <c r="AR13" s="16">
        <v>1</v>
      </c>
      <c r="AS13" s="16">
        <v>1</v>
      </c>
      <c r="AT13" s="10" t="s">
        <v>23</v>
      </c>
      <c r="AU13" s="10" t="s">
        <v>23</v>
      </c>
      <c r="AV13" s="5">
        <f t="shared" si="0"/>
        <v>31</v>
      </c>
      <c r="AW13" s="17">
        <f t="shared" si="1"/>
        <v>6.7391304347826084</v>
      </c>
      <c r="AX13" s="12">
        <v>42985</v>
      </c>
    </row>
    <row r="14" spans="1:50" ht="16.95" customHeight="1" x14ac:dyDescent="0.3">
      <c r="A14" s="4" t="s">
        <v>13</v>
      </c>
      <c r="B14" s="16">
        <v>1</v>
      </c>
      <c r="C14" s="10" t="s">
        <v>23</v>
      </c>
      <c r="D14" s="16">
        <v>1</v>
      </c>
      <c r="E14" s="10" t="s">
        <v>23</v>
      </c>
      <c r="F14" s="10" t="s">
        <v>23</v>
      </c>
      <c r="G14" s="16">
        <v>1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6">
        <v>0.5</v>
      </c>
      <c r="S14" s="16">
        <v>0.5</v>
      </c>
      <c r="T14" s="16">
        <v>0.5</v>
      </c>
      <c r="U14" s="16">
        <v>0.5</v>
      </c>
      <c r="V14" s="16">
        <v>0.5</v>
      </c>
      <c r="W14" s="16">
        <v>0.5</v>
      </c>
      <c r="X14" s="16">
        <v>0.5</v>
      </c>
      <c r="Y14" s="16">
        <v>0.5</v>
      </c>
      <c r="Z14" s="16">
        <v>0.5</v>
      </c>
      <c r="AA14" s="16">
        <v>0.5</v>
      </c>
      <c r="AB14" s="16">
        <v>0.5</v>
      </c>
      <c r="AC14" s="16">
        <v>0.5</v>
      </c>
      <c r="AD14" s="16">
        <v>1</v>
      </c>
      <c r="AE14" s="16">
        <v>1</v>
      </c>
      <c r="AF14" s="16">
        <v>0.5</v>
      </c>
      <c r="AG14" s="16">
        <v>0.5</v>
      </c>
      <c r="AH14" s="10" t="s">
        <v>23</v>
      </c>
      <c r="AI14" s="10" t="s">
        <v>23</v>
      </c>
      <c r="AJ14" s="16">
        <v>1</v>
      </c>
      <c r="AK14" s="10" t="s">
        <v>23</v>
      </c>
      <c r="AL14" s="16">
        <v>1</v>
      </c>
      <c r="AM14" s="16">
        <v>1</v>
      </c>
      <c r="AN14" s="16">
        <v>1</v>
      </c>
      <c r="AO14" s="16">
        <v>1</v>
      </c>
      <c r="AP14" s="10" t="s">
        <v>23</v>
      </c>
      <c r="AQ14" s="10" t="s">
        <v>23</v>
      </c>
      <c r="AR14" s="16">
        <v>1</v>
      </c>
      <c r="AS14" s="10" t="s">
        <v>23</v>
      </c>
      <c r="AT14" s="10" t="s">
        <v>23</v>
      </c>
      <c r="AU14" s="10" t="s">
        <v>23</v>
      </c>
      <c r="AV14" s="5">
        <f t="shared" si="0"/>
        <v>18</v>
      </c>
      <c r="AW14" s="17">
        <f t="shared" si="1"/>
        <v>3.9130434782608696</v>
      </c>
      <c r="AX14" s="12">
        <v>42985</v>
      </c>
    </row>
    <row r="15" spans="1:50" ht="16.95" customHeight="1" x14ac:dyDescent="0.3">
      <c r="A15" s="4" t="s">
        <v>14</v>
      </c>
      <c r="B15" s="16">
        <v>1</v>
      </c>
      <c r="C15" s="10" t="s">
        <v>23</v>
      </c>
      <c r="D15" s="16">
        <v>1</v>
      </c>
      <c r="E15" s="16">
        <v>1</v>
      </c>
      <c r="F15" s="16">
        <v>1</v>
      </c>
      <c r="G15" s="16">
        <v>1</v>
      </c>
      <c r="H15" s="19"/>
      <c r="I15" s="16">
        <v>1</v>
      </c>
      <c r="J15" s="16">
        <v>1</v>
      </c>
      <c r="K15" s="16">
        <v>1</v>
      </c>
      <c r="L15" s="10" t="s">
        <v>23</v>
      </c>
      <c r="M15" s="16">
        <v>0.5</v>
      </c>
      <c r="N15" s="16">
        <v>1</v>
      </c>
      <c r="O15" s="16">
        <v>1</v>
      </c>
      <c r="P15" s="16">
        <v>1</v>
      </c>
      <c r="Q15" s="16">
        <v>1</v>
      </c>
      <c r="R15" s="16">
        <v>1</v>
      </c>
      <c r="S15" s="16">
        <v>1</v>
      </c>
      <c r="T15" s="16">
        <v>1</v>
      </c>
      <c r="U15" s="16">
        <v>1</v>
      </c>
      <c r="V15" s="16">
        <v>1</v>
      </c>
      <c r="W15" s="16">
        <v>1</v>
      </c>
      <c r="X15" s="16">
        <v>1</v>
      </c>
      <c r="Y15" s="16">
        <v>1</v>
      </c>
      <c r="Z15" s="16">
        <v>1</v>
      </c>
      <c r="AA15" s="16">
        <v>1</v>
      </c>
      <c r="AB15" s="16">
        <v>1</v>
      </c>
      <c r="AC15" s="16">
        <v>1</v>
      </c>
      <c r="AD15" s="16">
        <v>1</v>
      </c>
      <c r="AE15" s="16">
        <v>1</v>
      </c>
      <c r="AF15" s="16">
        <v>1</v>
      </c>
      <c r="AG15" s="16">
        <v>1</v>
      </c>
      <c r="AH15" s="16">
        <v>1</v>
      </c>
      <c r="AI15" s="16">
        <v>1</v>
      </c>
      <c r="AJ15" s="16">
        <v>0.5</v>
      </c>
      <c r="AK15" s="16">
        <v>1</v>
      </c>
      <c r="AL15" s="16">
        <v>0.5</v>
      </c>
      <c r="AM15" s="16">
        <v>1</v>
      </c>
      <c r="AN15" s="16">
        <v>1</v>
      </c>
      <c r="AO15" s="16">
        <v>1</v>
      </c>
      <c r="AP15" s="10" t="s">
        <v>23</v>
      </c>
      <c r="AQ15" s="16">
        <v>1</v>
      </c>
      <c r="AR15" s="16">
        <v>1</v>
      </c>
      <c r="AS15" s="16">
        <v>1</v>
      </c>
      <c r="AT15" s="16">
        <v>1</v>
      </c>
      <c r="AU15" s="16">
        <v>1</v>
      </c>
      <c r="AV15" s="5">
        <f t="shared" si="0"/>
        <v>40.5</v>
      </c>
      <c r="AW15" s="17">
        <f t="shared" si="1"/>
        <v>8.804347826086957</v>
      </c>
      <c r="AX15" s="12">
        <v>42985</v>
      </c>
    </row>
    <row r="16" spans="1:50" ht="16.95" customHeight="1" x14ac:dyDescent="0.3">
      <c r="A16" s="4" t="s">
        <v>15</v>
      </c>
      <c r="B16" s="16">
        <v>1</v>
      </c>
      <c r="C16" s="16">
        <v>1</v>
      </c>
      <c r="D16" s="16">
        <v>1</v>
      </c>
      <c r="E16" s="16">
        <v>1</v>
      </c>
      <c r="F16" s="16">
        <v>1</v>
      </c>
      <c r="G16" s="16">
        <v>1</v>
      </c>
      <c r="H16" s="16">
        <v>1</v>
      </c>
      <c r="I16" s="16">
        <v>1</v>
      </c>
      <c r="J16" s="16">
        <v>1</v>
      </c>
      <c r="K16" s="16">
        <v>1</v>
      </c>
      <c r="L16" s="16">
        <v>1</v>
      </c>
      <c r="M16" s="16">
        <v>1</v>
      </c>
      <c r="N16" s="16">
        <v>1</v>
      </c>
      <c r="O16" s="16">
        <v>1</v>
      </c>
      <c r="P16" s="16">
        <v>1</v>
      </c>
      <c r="Q16" s="16">
        <v>1</v>
      </c>
      <c r="R16" s="16">
        <v>1</v>
      </c>
      <c r="S16" s="10" t="s">
        <v>23</v>
      </c>
      <c r="T16" s="16">
        <v>1</v>
      </c>
      <c r="U16" s="10" t="s">
        <v>23</v>
      </c>
      <c r="V16" s="16">
        <v>1</v>
      </c>
      <c r="W16" s="10" t="s">
        <v>23</v>
      </c>
      <c r="X16" s="16">
        <v>1</v>
      </c>
      <c r="Y16" s="10" t="s">
        <v>23</v>
      </c>
      <c r="Z16" s="16">
        <v>1</v>
      </c>
      <c r="AA16" s="10" t="s">
        <v>23</v>
      </c>
      <c r="AB16" s="16">
        <v>1</v>
      </c>
      <c r="AC16" s="10" t="s">
        <v>23</v>
      </c>
      <c r="AD16" s="16">
        <v>1</v>
      </c>
      <c r="AE16" s="10" t="s">
        <v>23</v>
      </c>
      <c r="AF16" s="16">
        <v>1</v>
      </c>
      <c r="AG16" s="10" t="s">
        <v>23</v>
      </c>
      <c r="AH16" s="16">
        <v>0.5</v>
      </c>
      <c r="AI16" s="16">
        <v>1</v>
      </c>
      <c r="AJ16" s="10" t="s">
        <v>23</v>
      </c>
      <c r="AK16" s="16">
        <v>1</v>
      </c>
      <c r="AL16" s="16">
        <v>1</v>
      </c>
      <c r="AM16" s="16">
        <v>1</v>
      </c>
      <c r="AN16" s="16">
        <v>1</v>
      </c>
      <c r="AO16" s="16">
        <v>1</v>
      </c>
      <c r="AP16" s="16">
        <v>0.5</v>
      </c>
      <c r="AQ16" s="10" t="s">
        <v>23</v>
      </c>
      <c r="AR16" s="16">
        <v>1</v>
      </c>
      <c r="AS16" s="16">
        <v>1</v>
      </c>
      <c r="AT16" s="16">
        <v>0.5</v>
      </c>
      <c r="AU16" s="16">
        <v>1</v>
      </c>
      <c r="AV16" s="5">
        <f t="shared" si="0"/>
        <v>34.5</v>
      </c>
      <c r="AW16" s="17">
        <f t="shared" si="1"/>
        <v>7.5</v>
      </c>
      <c r="AX16" s="12">
        <v>42985</v>
      </c>
    </row>
    <row r="17" spans="1:50" ht="16.95" customHeight="1" x14ac:dyDescent="0.3">
      <c r="A17" s="4" t="s">
        <v>16</v>
      </c>
      <c r="B17" s="16">
        <v>1</v>
      </c>
      <c r="C17" s="16">
        <v>1</v>
      </c>
      <c r="D17" s="16">
        <v>1</v>
      </c>
      <c r="E17" s="16">
        <v>1</v>
      </c>
      <c r="F17" s="16">
        <v>1</v>
      </c>
      <c r="G17" s="16">
        <v>1</v>
      </c>
      <c r="H17" s="16">
        <v>1</v>
      </c>
      <c r="I17" s="16">
        <v>1</v>
      </c>
      <c r="J17" s="16">
        <v>1</v>
      </c>
      <c r="K17" s="16">
        <v>1</v>
      </c>
      <c r="L17" s="16">
        <v>1</v>
      </c>
      <c r="M17" s="16">
        <v>1</v>
      </c>
      <c r="N17" s="16">
        <v>0.5</v>
      </c>
      <c r="O17" s="16">
        <v>1</v>
      </c>
      <c r="P17" s="16">
        <v>1</v>
      </c>
      <c r="Q17" s="16">
        <v>1</v>
      </c>
      <c r="R17" s="16">
        <v>1</v>
      </c>
      <c r="S17" s="16">
        <v>1</v>
      </c>
      <c r="T17" s="16">
        <v>1</v>
      </c>
      <c r="U17" s="16">
        <v>1</v>
      </c>
      <c r="V17" s="16">
        <v>1</v>
      </c>
      <c r="W17" s="16">
        <v>1</v>
      </c>
      <c r="X17" s="16">
        <v>1</v>
      </c>
      <c r="Y17" s="16">
        <v>1</v>
      </c>
      <c r="Z17" s="16">
        <v>1</v>
      </c>
      <c r="AA17" s="16">
        <v>1</v>
      </c>
      <c r="AB17" s="16">
        <v>1</v>
      </c>
      <c r="AC17" s="16">
        <v>1</v>
      </c>
      <c r="AD17" s="16">
        <v>1</v>
      </c>
      <c r="AE17" s="16">
        <v>1</v>
      </c>
      <c r="AF17" s="16">
        <v>1</v>
      </c>
      <c r="AG17" s="16">
        <v>1</v>
      </c>
      <c r="AH17" s="16">
        <v>1</v>
      </c>
      <c r="AI17" s="16">
        <v>1</v>
      </c>
      <c r="AJ17" s="16">
        <v>1</v>
      </c>
      <c r="AK17" s="16">
        <v>1</v>
      </c>
      <c r="AL17" s="16">
        <v>0.5</v>
      </c>
      <c r="AM17" s="16">
        <v>1</v>
      </c>
      <c r="AN17" s="16">
        <v>1</v>
      </c>
      <c r="AO17" s="16">
        <v>1</v>
      </c>
      <c r="AP17" s="10" t="s">
        <v>23</v>
      </c>
      <c r="AQ17" s="10" t="s">
        <v>23</v>
      </c>
      <c r="AR17" s="16">
        <v>1</v>
      </c>
      <c r="AS17" s="16">
        <v>1</v>
      </c>
      <c r="AT17" s="16">
        <v>1</v>
      </c>
      <c r="AU17" s="16">
        <v>1</v>
      </c>
      <c r="AV17" s="5">
        <f t="shared" si="0"/>
        <v>43</v>
      </c>
      <c r="AW17" s="17">
        <f t="shared" si="1"/>
        <v>9.3478260869565215</v>
      </c>
      <c r="AX17" s="12">
        <v>42985</v>
      </c>
    </row>
    <row r="18" spans="1:50" ht="16.95" customHeight="1" x14ac:dyDescent="0.3">
      <c r="A18" s="4" t="s">
        <v>17</v>
      </c>
      <c r="B18" s="16">
        <v>1</v>
      </c>
      <c r="C18" s="16">
        <v>1</v>
      </c>
      <c r="D18" s="16">
        <v>1</v>
      </c>
      <c r="E18" s="16">
        <v>1</v>
      </c>
      <c r="F18" s="16">
        <v>1</v>
      </c>
      <c r="G18" s="16">
        <v>1</v>
      </c>
      <c r="H18" s="16">
        <v>1</v>
      </c>
      <c r="I18" s="16">
        <v>1</v>
      </c>
      <c r="J18" s="16">
        <v>1</v>
      </c>
      <c r="K18" s="16">
        <v>1</v>
      </c>
      <c r="L18" s="16">
        <v>1</v>
      </c>
      <c r="M18" s="16">
        <v>1</v>
      </c>
      <c r="N18" s="16">
        <v>1</v>
      </c>
      <c r="O18" s="16">
        <v>1</v>
      </c>
      <c r="P18" s="16">
        <v>1</v>
      </c>
      <c r="Q18" s="16">
        <v>1</v>
      </c>
      <c r="R18" s="16">
        <v>1</v>
      </c>
      <c r="S18" s="10" t="s">
        <v>23</v>
      </c>
      <c r="T18" s="16">
        <v>1</v>
      </c>
      <c r="U18" s="10" t="s">
        <v>23</v>
      </c>
      <c r="V18" s="16">
        <v>1</v>
      </c>
      <c r="W18" s="10" t="s">
        <v>23</v>
      </c>
      <c r="X18" s="16">
        <v>1</v>
      </c>
      <c r="Y18" s="16">
        <v>1</v>
      </c>
      <c r="Z18" s="16">
        <v>1</v>
      </c>
      <c r="AA18" s="16">
        <v>1</v>
      </c>
      <c r="AB18" s="16">
        <v>1</v>
      </c>
      <c r="AC18" s="16">
        <v>1</v>
      </c>
      <c r="AD18" s="16">
        <v>1</v>
      </c>
      <c r="AE18" s="10" t="s">
        <v>23</v>
      </c>
      <c r="AF18" s="16">
        <v>1</v>
      </c>
      <c r="AG18" s="16">
        <v>1</v>
      </c>
      <c r="AH18" s="16">
        <v>1</v>
      </c>
      <c r="AI18" s="16">
        <v>1</v>
      </c>
      <c r="AJ18" s="16">
        <v>1</v>
      </c>
      <c r="AK18" s="16">
        <v>1</v>
      </c>
      <c r="AL18" s="16">
        <v>0.5</v>
      </c>
      <c r="AM18" s="16">
        <v>0.5</v>
      </c>
      <c r="AN18" s="16">
        <v>1</v>
      </c>
      <c r="AO18" s="16">
        <v>1</v>
      </c>
      <c r="AP18" s="16">
        <v>1</v>
      </c>
      <c r="AQ18" s="10" t="s">
        <v>23</v>
      </c>
      <c r="AR18" s="10" t="s">
        <v>23</v>
      </c>
      <c r="AS18" s="16">
        <v>1</v>
      </c>
      <c r="AT18" s="16">
        <v>1</v>
      </c>
      <c r="AU18" s="16">
        <v>1</v>
      </c>
      <c r="AV18" s="5">
        <f t="shared" si="0"/>
        <v>39</v>
      </c>
      <c r="AW18" s="17">
        <f t="shared" si="1"/>
        <v>8.4782608695652169</v>
      </c>
      <c r="AX18" s="12">
        <v>42985</v>
      </c>
    </row>
    <row r="19" spans="1:50" ht="16.95" customHeight="1" x14ac:dyDescent="0.3">
      <c r="A19" s="4" t="s">
        <v>18</v>
      </c>
      <c r="B19" s="16">
        <v>1</v>
      </c>
      <c r="C19" s="16">
        <v>1</v>
      </c>
      <c r="D19" s="10" t="s">
        <v>23</v>
      </c>
      <c r="E19" s="10" t="s">
        <v>23</v>
      </c>
      <c r="F19" s="10" t="s">
        <v>23</v>
      </c>
      <c r="G19" s="16">
        <v>1</v>
      </c>
      <c r="H19" s="10" t="s">
        <v>23</v>
      </c>
      <c r="I19" s="16">
        <v>1</v>
      </c>
      <c r="J19" s="16">
        <v>1</v>
      </c>
      <c r="K19" s="16">
        <v>1</v>
      </c>
      <c r="L19" s="10" t="s">
        <v>23</v>
      </c>
      <c r="M19" s="10" t="s">
        <v>23</v>
      </c>
      <c r="N19" s="10" t="s">
        <v>23</v>
      </c>
      <c r="O19" s="16">
        <v>1</v>
      </c>
      <c r="P19" s="16">
        <v>1</v>
      </c>
      <c r="Q19" s="16">
        <v>1</v>
      </c>
      <c r="R19" s="16">
        <v>1</v>
      </c>
      <c r="S19" s="10" t="s">
        <v>23</v>
      </c>
      <c r="T19" s="16">
        <v>1</v>
      </c>
      <c r="U19" s="10" t="s">
        <v>23</v>
      </c>
      <c r="V19" s="16">
        <v>1</v>
      </c>
      <c r="W19" s="10" t="s">
        <v>23</v>
      </c>
      <c r="X19" s="16">
        <v>1</v>
      </c>
      <c r="Y19" s="16">
        <v>1</v>
      </c>
      <c r="Z19" s="16">
        <v>1</v>
      </c>
      <c r="AA19" s="16">
        <v>1</v>
      </c>
      <c r="AB19" s="16">
        <v>1</v>
      </c>
      <c r="AC19" s="16">
        <v>1</v>
      </c>
      <c r="AD19" s="16">
        <v>1</v>
      </c>
      <c r="AE19" s="16">
        <v>1</v>
      </c>
      <c r="AF19" s="16">
        <v>1</v>
      </c>
      <c r="AG19" s="16">
        <v>1</v>
      </c>
      <c r="AH19" s="16">
        <v>0.5</v>
      </c>
      <c r="AI19" s="16">
        <v>0.5</v>
      </c>
      <c r="AJ19" s="16">
        <v>0.5</v>
      </c>
      <c r="AK19" s="10" t="s">
        <v>23</v>
      </c>
      <c r="AL19" s="16">
        <v>0.5</v>
      </c>
      <c r="AM19" s="16">
        <v>0.5</v>
      </c>
      <c r="AN19" s="16">
        <v>1</v>
      </c>
      <c r="AO19" s="16">
        <v>1</v>
      </c>
      <c r="AP19" s="16">
        <v>0.5</v>
      </c>
      <c r="AQ19" s="10" t="s">
        <v>23</v>
      </c>
      <c r="AR19" s="16">
        <v>1</v>
      </c>
      <c r="AS19" s="16">
        <v>1</v>
      </c>
      <c r="AT19" s="16">
        <v>0.5</v>
      </c>
      <c r="AU19" s="16">
        <v>1</v>
      </c>
      <c r="AV19" s="5">
        <f t="shared" si="0"/>
        <v>30.5</v>
      </c>
      <c r="AW19" s="17">
        <f t="shared" si="1"/>
        <v>6.6304347826086953</v>
      </c>
      <c r="AX19" s="12">
        <v>42985</v>
      </c>
    </row>
    <row r="20" spans="1:50" ht="16.95" customHeight="1" x14ac:dyDescent="0.3">
      <c r="A20" s="4" t="s">
        <v>19</v>
      </c>
      <c r="B20" s="16">
        <v>1</v>
      </c>
      <c r="C20" s="16">
        <v>1</v>
      </c>
      <c r="D20" s="10" t="s">
        <v>23</v>
      </c>
      <c r="E20" s="16">
        <v>1</v>
      </c>
      <c r="F20" s="16">
        <v>1</v>
      </c>
      <c r="G20" s="16">
        <v>1</v>
      </c>
      <c r="H20" s="10" t="s">
        <v>23</v>
      </c>
      <c r="I20" s="10" t="s">
        <v>23</v>
      </c>
      <c r="J20" s="16">
        <v>1</v>
      </c>
      <c r="K20" s="16">
        <v>1</v>
      </c>
      <c r="L20" s="16">
        <v>1</v>
      </c>
      <c r="M20" s="16">
        <v>1</v>
      </c>
      <c r="N20" s="16">
        <v>1</v>
      </c>
      <c r="O20" s="16">
        <v>1</v>
      </c>
      <c r="P20" s="16">
        <v>1</v>
      </c>
      <c r="Q20" s="16">
        <v>1</v>
      </c>
      <c r="R20" s="16">
        <v>0.5</v>
      </c>
      <c r="S20" s="16">
        <v>0.5</v>
      </c>
      <c r="T20" s="16">
        <v>0.5</v>
      </c>
      <c r="U20" s="16">
        <v>0.5</v>
      </c>
      <c r="V20" s="16">
        <v>0.5</v>
      </c>
      <c r="W20" s="16">
        <v>0.5</v>
      </c>
      <c r="X20" s="16">
        <v>0.5</v>
      </c>
      <c r="Y20" s="16">
        <v>0.5</v>
      </c>
      <c r="Z20" s="16">
        <v>0.5</v>
      </c>
      <c r="AA20" s="16">
        <v>0.5</v>
      </c>
      <c r="AB20" s="16">
        <v>0.5</v>
      </c>
      <c r="AC20" s="16">
        <v>0.5</v>
      </c>
      <c r="AD20" s="16">
        <v>0.5</v>
      </c>
      <c r="AE20" s="16">
        <v>0.5</v>
      </c>
      <c r="AF20" s="16">
        <v>0.5</v>
      </c>
      <c r="AG20" s="16">
        <v>0.5</v>
      </c>
      <c r="AH20" s="16">
        <v>0.5</v>
      </c>
      <c r="AI20" s="16">
        <v>1</v>
      </c>
      <c r="AJ20" s="16">
        <v>1</v>
      </c>
      <c r="AK20" s="16">
        <v>0.5</v>
      </c>
      <c r="AL20" s="16">
        <v>1</v>
      </c>
      <c r="AM20" s="16">
        <v>1</v>
      </c>
      <c r="AN20" s="16">
        <v>0.5</v>
      </c>
      <c r="AO20" s="16">
        <v>1</v>
      </c>
      <c r="AP20" s="16">
        <v>1</v>
      </c>
      <c r="AQ20" s="16">
        <v>1</v>
      </c>
      <c r="AR20" s="16">
        <v>1</v>
      </c>
      <c r="AS20" s="16">
        <v>1</v>
      </c>
      <c r="AT20" s="16">
        <v>1</v>
      </c>
      <c r="AU20" s="10" t="s">
        <v>23</v>
      </c>
      <c r="AV20" s="5">
        <f t="shared" si="0"/>
        <v>32.5</v>
      </c>
      <c r="AW20" s="17">
        <f t="shared" si="1"/>
        <v>7.0652173913043477</v>
      </c>
      <c r="AX20" s="12">
        <v>42985</v>
      </c>
    </row>
    <row r="21" spans="1:50" ht="16.95" customHeight="1" x14ac:dyDescent="0.3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</row>
    <row r="22" spans="1:50" ht="16.95" customHeight="1" x14ac:dyDescent="0.3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</row>
    <row r="23" spans="1:50" ht="16.95" customHeight="1" x14ac:dyDescent="0.3">
      <c r="A23" s="24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</row>
    <row r="24" spans="1:50" ht="16.95" customHeight="1" x14ac:dyDescent="0.3">
      <c r="A24" s="24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5"/>
      <c r="AX24" s="23"/>
    </row>
  </sheetData>
  <pageMargins left="0.75" right="0.75" top="1" bottom="1" header="0.5" footer="0.5"/>
  <pageSetup orientation="portrait"/>
  <headerFooter>
    <oddFooter>&amp;L&amp;"Helvetica,Regular"&amp;12&amp;K000000	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"/>
  <sheetViews>
    <sheetView showGridLines="0" workbookViewId="0"/>
  </sheetViews>
  <sheetFormatPr defaultColWidth="8.15234375" defaultRowHeight="15" customHeight="1" x14ac:dyDescent="0.3"/>
  <cols>
    <col min="1" max="1" width="25.84375" style="28" customWidth="1"/>
    <col min="2" max="55" width="3" style="28" customWidth="1"/>
    <col min="56" max="56" width="8.84375" style="28" customWidth="1"/>
    <col min="57" max="256" width="8.15234375" style="28" customWidth="1"/>
  </cols>
  <sheetData>
    <row r="1" spans="1:58" ht="16.95" customHeight="1" x14ac:dyDescent="0.3">
      <c r="A1" s="42" t="s">
        <v>20</v>
      </c>
      <c r="B1" s="40">
        <v>77</v>
      </c>
      <c r="C1" s="40">
        <v>78</v>
      </c>
      <c r="D1" s="40">
        <v>79</v>
      </c>
      <c r="E1" s="40">
        <v>80</v>
      </c>
      <c r="F1" s="40">
        <v>81</v>
      </c>
      <c r="G1" s="40">
        <v>82</v>
      </c>
      <c r="H1" s="40">
        <v>83</v>
      </c>
      <c r="I1" s="40">
        <v>84</v>
      </c>
      <c r="J1" s="40">
        <v>85</v>
      </c>
      <c r="K1" s="40">
        <v>86</v>
      </c>
      <c r="L1" s="40">
        <v>87</v>
      </c>
      <c r="M1" s="40">
        <v>88</v>
      </c>
      <c r="N1" s="40">
        <v>89</v>
      </c>
      <c r="O1" s="40">
        <v>90</v>
      </c>
      <c r="P1" s="40">
        <v>91</v>
      </c>
      <c r="Q1" s="40">
        <v>92</v>
      </c>
      <c r="R1" s="40">
        <v>93</v>
      </c>
      <c r="S1" s="40">
        <v>94</v>
      </c>
      <c r="T1" s="40">
        <v>95</v>
      </c>
      <c r="U1" s="40">
        <v>96</v>
      </c>
      <c r="V1" s="40">
        <v>97</v>
      </c>
      <c r="W1" s="40">
        <v>98</v>
      </c>
      <c r="X1" s="40">
        <v>99</v>
      </c>
      <c r="Y1" s="40">
        <v>100</v>
      </c>
      <c r="Z1" s="40">
        <v>101</v>
      </c>
      <c r="AA1" s="40">
        <v>102</v>
      </c>
      <c r="AB1" s="40">
        <v>103</v>
      </c>
      <c r="AC1" s="40">
        <v>104</v>
      </c>
      <c r="AD1" s="40">
        <v>105</v>
      </c>
      <c r="AE1" s="40">
        <v>106</v>
      </c>
      <c r="AF1" s="40">
        <v>107</v>
      </c>
      <c r="AG1" s="40">
        <v>108</v>
      </c>
      <c r="AH1" s="40">
        <v>109</v>
      </c>
      <c r="AI1" s="40">
        <v>110</v>
      </c>
      <c r="AJ1" s="40">
        <v>111</v>
      </c>
      <c r="AK1" s="40">
        <v>112</v>
      </c>
      <c r="AL1" s="40">
        <v>113</v>
      </c>
      <c r="AM1" s="40">
        <v>114</v>
      </c>
      <c r="AN1" s="40">
        <v>115</v>
      </c>
      <c r="AO1" s="40">
        <v>116</v>
      </c>
      <c r="AP1" s="45">
        <v>129</v>
      </c>
      <c r="AQ1" s="46"/>
      <c r="AR1" s="46"/>
      <c r="AS1" s="47"/>
      <c r="AT1" s="40">
        <v>130</v>
      </c>
      <c r="AU1" s="43">
        <v>131</v>
      </c>
      <c r="AV1" s="44"/>
      <c r="AW1" s="43">
        <v>132</v>
      </c>
      <c r="AX1" s="44"/>
      <c r="AY1" s="43">
        <v>133</v>
      </c>
      <c r="AZ1" s="44"/>
      <c r="BA1" s="43">
        <v>134</v>
      </c>
      <c r="BB1" s="48"/>
      <c r="BC1" s="44"/>
      <c r="BD1" s="40" t="s">
        <v>0</v>
      </c>
      <c r="BE1" s="40" t="s">
        <v>21</v>
      </c>
      <c r="BF1" s="40" t="s">
        <v>22</v>
      </c>
    </row>
    <row r="2" spans="1:58" ht="16.95" customHeight="1" x14ac:dyDescent="0.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8" t="s">
        <v>40</v>
      </c>
      <c r="AQ2" s="8" t="s">
        <v>41</v>
      </c>
      <c r="AR2" s="8" t="s">
        <v>42</v>
      </c>
      <c r="AS2" s="8" t="s">
        <v>43</v>
      </c>
      <c r="AT2" s="41"/>
      <c r="AU2" s="8" t="s">
        <v>40</v>
      </c>
      <c r="AV2" s="8" t="s">
        <v>41</v>
      </c>
      <c r="AW2" s="8" t="s">
        <v>40</v>
      </c>
      <c r="AX2" s="8" t="s">
        <v>41</v>
      </c>
      <c r="AY2" s="8" t="s">
        <v>40</v>
      </c>
      <c r="AZ2" s="8" t="s">
        <v>41</v>
      </c>
      <c r="BA2" s="8" t="s">
        <v>40</v>
      </c>
      <c r="BB2" s="8" t="s">
        <v>41</v>
      </c>
      <c r="BC2" s="8" t="s">
        <v>42</v>
      </c>
      <c r="BD2" s="41"/>
      <c r="BE2" s="41"/>
      <c r="BF2" s="41"/>
    </row>
    <row r="3" spans="1:58" ht="16.95" customHeight="1" x14ac:dyDescent="0.3">
      <c r="A3" s="4" t="s">
        <v>1</v>
      </c>
      <c r="B3" s="16">
        <v>1</v>
      </c>
      <c r="C3" s="10" t="s">
        <v>23</v>
      </c>
      <c r="D3" s="10" t="s">
        <v>23</v>
      </c>
      <c r="E3" s="10" t="s">
        <v>23</v>
      </c>
      <c r="F3" s="10" t="s">
        <v>23</v>
      </c>
      <c r="G3" s="10" t="s">
        <v>23</v>
      </c>
      <c r="H3" s="10" t="s">
        <v>23</v>
      </c>
      <c r="I3" s="10" t="s">
        <v>23</v>
      </c>
      <c r="J3" s="10" t="s">
        <v>23</v>
      </c>
      <c r="K3" s="10" t="s">
        <v>23</v>
      </c>
      <c r="L3" s="16">
        <v>1</v>
      </c>
      <c r="M3" s="16">
        <v>1</v>
      </c>
      <c r="N3" s="16">
        <v>1</v>
      </c>
      <c r="O3" s="16">
        <v>1</v>
      </c>
      <c r="P3" s="16">
        <v>1</v>
      </c>
      <c r="Q3" s="16">
        <v>0.5</v>
      </c>
      <c r="R3" s="10" t="s">
        <v>23</v>
      </c>
      <c r="S3" s="16">
        <v>0.5</v>
      </c>
      <c r="T3" s="10" t="s">
        <v>23</v>
      </c>
      <c r="U3" s="10" t="s">
        <v>23</v>
      </c>
      <c r="V3" s="10" t="s">
        <v>23</v>
      </c>
      <c r="W3" s="10" t="s">
        <v>23</v>
      </c>
      <c r="X3" s="16">
        <v>1</v>
      </c>
      <c r="Y3" s="10" t="s">
        <v>23</v>
      </c>
      <c r="Z3" s="10" t="s">
        <v>23</v>
      </c>
      <c r="AA3" s="10" t="s">
        <v>23</v>
      </c>
      <c r="AB3" s="16">
        <v>0.5</v>
      </c>
      <c r="AC3" s="10" t="s">
        <v>23</v>
      </c>
      <c r="AD3" s="16">
        <v>0.5</v>
      </c>
      <c r="AE3" s="10" t="s">
        <v>23</v>
      </c>
      <c r="AF3" s="10" t="s">
        <v>23</v>
      </c>
      <c r="AG3" s="16">
        <v>0.5</v>
      </c>
      <c r="AH3" s="10" t="s">
        <v>23</v>
      </c>
      <c r="AI3" s="10" t="s">
        <v>23</v>
      </c>
      <c r="AJ3" s="10" t="s">
        <v>23</v>
      </c>
      <c r="AK3" s="10" t="s">
        <v>23</v>
      </c>
      <c r="AL3" s="10" t="s">
        <v>23</v>
      </c>
      <c r="AM3" s="10" t="s">
        <v>23</v>
      </c>
      <c r="AN3" s="10" t="s">
        <v>23</v>
      </c>
      <c r="AO3" s="10" t="s">
        <v>23</v>
      </c>
      <c r="AP3" s="10" t="s">
        <v>23</v>
      </c>
      <c r="AQ3" s="10" t="s">
        <v>23</v>
      </c>
      <c r="AR3" s="16">
        <v>1</v>
      </c>
      <c r="AS3" s="16">
        <v>0.5</v>
      </c>
      <c r="AT3" s="16">
        <v>1</v>
      </c>
      <c r="AU3" s="16">
        <v>1</v>
      </c>
      <c r="AV3" s="16">
        <v>1</v>
      </c>
      <c r="AW3" s="16">
        <v>1</v>
      </c>
      <c r="AX3" s="16">
        <v>1</v>
      </c>
      <c r="AY3" s="10" t="s">
        <v>23</v>
      </c>
      <c r="AZ3" s="16">
        <v>1</v>
      </c>
      <c r="BA3" s="19"/>
      <c r="BB3" s="19"/>
      <c r="BC3" s="16">
        <v>1</v>
      </c>
      <c r="BD3" s="5">
        <f t="shared" ref="BD3:BD21" si="0">SUM(B3:BC3)</f>
        <v>18</v>
      </c>
      <c r="BE3" s="17">
        <f t="shared" ref="BE3:BE21" si="1">10*(BD3/54)</f>
        <v>3.333333333333333</v>
      </c>
      <c r="BF3" s="12">
        <v>42999</v>
      </c>
    </row>
    <row r="4" spans="1:58" ht="16.95" customHeight="1" x14ac:dyDescent="0.3">
      <c r="A4" s="4" t="s">
        <v>2</v>
      </c>
      <c r="B4" s="16">
        <v>1</v>
      </c>
      <c r="C4" s="16">
        <v>1</v>
      </c>
      <c r="D4" s="16">
        <v>1</v>
      </c>
      <c r="E4" s="16">
        <v>1</v>
      </c>
      <c r="F4" s="10" t="s">
        <v>23</v>
      </c>
      <c r="G4" s="10" t="s">
        <v>23</v>
      </c>
      <c r="H4" s="10" t="s">
        <v>23</v>
      </c>
      <c r="I4" s="16">
        <v>1</v>
      </c>
      <c r="J4" s="10" t="s">
        <v>44</v>
      </c>
      <c r="K4" s="10" t="s">
        <v>23</v>
      </c>
      <c r="L4" s="10" t="s">
        <v>23</v>
      </c>
      <c r="M4" s="10" t="s">
        <v>23</v>
      </c>
      <c r="N4" s="10" t="s">
        <v>23</v>
      </c>
      <c r="O4" s="10" t="s">
        <v>23</v>
      </c>
      <c r="P4" s="10" t="s">
        <v>23</v>
      </c>
      <c r="Q4" s="16">
        <v>1</v>
      </c>
      <c r="R4" s="16">
        <v>1</v>
      </c>
      <c r="S4" s="16">
        <v>0.5</v>
      </c>
      <c r="T4" s="10" t="s">
        <v>23</v>
      </c>
      <c r="U4" s="16">
        <v>0.5</v>
      </c>
      <c r="V4" s="10" t="s">
        <v>23</v>
      </c>
      <c r="W4" s="10" t="s">
        <v>23</v>
      </c>
      <c r="X4" s="16">
        <v>0.5</v>
      </c>
      <c r="Y4" s="10" t="s">
        <v>23</v>
      </c>
      <c r="Z4" s="10" t="s">
        <v>23</v>
      </c>
      <c r="AA4" s="19"/>
      <c r="AB4" s="10" t="s">
        <v>23</v>
      </c>
      <c r="AC4" s="10" t="s">
        <v>23</v>
      </c>
      <c r="AD4" s="10" t="s">
        <v>23</v>
      </c>
      <c r="AE4" s="10" t="s">
        <v>23</v>
      </c>
      <c r="AF4" s="10" t="s">
        <v>23</v>
      </c>
      <c r="AG4" s="10" t="s">
        <v>23</v>
      </c>
      <c r="AH4" s="10" t="s">
        <v>23</v>
      </c>
      <c r="AI4" s="10" t="s">
        <v>23</v>
      </c>
      <c r="AJ4" s="10" t="s">
        <v>23</v>
      </c>
      <c r="AK4" s="10" t="s">
        <v>23</v>
      </c>
      <c r="AL4" s="10" t="s">
        <v>23</v>
      </c>
      <c r="AM4" s="10" t="s">
        <v>23</v>
      </c>
      <c r="AN4" s="10" t="s">
        <v>23</v>
      </c>
      <c r="AO4" s="10" t="s">
        <v>23</v>
      </c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5">
        <f t="shared" si="0"/>
        <v>8.5</v>
      </c>
      <c r="BE4" s="17">
        <f t="shared" si="1"/>
        <v>1.5740740740740742</v>
      </c>
      <c r="BF4" s="12">
        <v>42999</v>
      </c>
    </row>
    <row r="5" spans="1:58" ht="16.95" customHeight="1" x14ac:dyDescent="0.3">
      <c r="A5" s="4" t="s">
        <v>3</v>
      </c>
      <c r="B5" s="16">
        <v>1</v>
      </c>
      <c r="C5" s="16">
        <v>1</v>
      </c>
      <c r="D5" s="16">
        <v>1</v>
      </c>
      <c r="E5" s="16">
        <v>1</v>
      </c>
      <c r="F5" s="16">
        <v>1</v>
      </c>
      <c r="G5" s="10" t="s">
        <v>23</v>
      </c>
      <c r="H5" s="10" t="s">
        <v>23</v>
      </c>
      <c r="I5" s="16">
        <v>1</v>
      </c>
      <c r="J5" s="16">
        <v>1</v>
      </c>
      <c r="K5" s="16">
        <v>1</v>
      </c>
      <c r="L5" s="10" t="s">
        <v>23</v>
      </c>
      <c r="M5" s="10" t="s">
        <v>23</v>
      </c>
      <c r="N5" s="10" t="s">
        <v>23</v>
      </c>
      <c r="O5" s="10" t="s">
        <v>23</v>
      </c>
      <c r="P5" s="16">
        <v>1</v>
      </c>
      <c r="Q5" s="16">
        <v>1</v>
      </c>
      <c r="R5" s="16">
        <v>1</v>
      </c>
      <c r="S5" s="16">
        <v>1</v>
      </c>
      <c r="T5" s="16">
        <v>0.5</v>
      </c>
      <c r="U5" s="16">
        <v>1</v>
      </c>
      <c r="V5" s="10" t="s">
        <v>23</v>
      </c>
      <c r="W5" s="10" t="s">
        <v>23</v>
      </c>
      <c r="X5" s="16">
        <v>1</v>
      </c>
      <c r="Y5" s="16">
        <v>1</v>
      </c>
      <c r="Z5" s="16">
        <v>0.5</v>
      </c>
      <c r="AA5" s="16">
        <v>0.5</v>
      </c>
      <c r="AB5" s="16">
        <v>1</v>
      </c>
      <c r="AC5" s="16">
        <v>0.5</v>
      </c>
      <c r="AD5" s="16">
        <v>0.5</v>
      </c>
      <c r="AE5" s="10" t="s">
        <v>23</v>
      </c>
      <c r="AF5" s="10" t="s">
        <v>23</v>
      </c>
      <c r="AG5" s="16">
        <v>1</v>
      </c>
      <c r="AH5" s="16">
        <v>1</v>
      </c>
      <c r="AI5" s="10" t="s">
        <v>23</v>
      </c>
      <c r="AJ5" s="10" t="s">
        <v>23</v>
      </c>
      <c r="AK5" s="19"/>
      <c r="AL5" s="19"/>
      <c r="AM5" s="19"/>
      <c r="AN5" s="19"/>
      <c r="AO5" s="19"/>
      <c r="AP5" s="16">
        <v>0.5</v>
      </c>
      <c r="AQ5" s="16">
        <v>0.5</v>
      </c>
      <c r="AR5" s="16">
        <v>0.5</v>
      </c>
      <c r="AS5" s="19"/>
      <c r="AT5" s="16">
        <v>1</v>
      </c>
      <c r="AU5" s="16">
        <v>1</v>
      </c>
      <c r="AV5" s="19"/>
      <c r="AW5" s="19"/>
      <c r="AX5" s="19"/>
      <c r="AY5" s="19"/>
      <c r="AZ5" s="19"/>
      <c r="BA5" s="19"/>
      <c r="BB5" s="19"/>
      <c r="BC5" s="19"/>
      <c r="BD5" s="5">
        <f t="shared" si="0"/>
        <v>24</v>
      </c>
      <c r="BE5" s="17">
        <f t="shared" si="1"/>
        <v>4.4444444444444446</v>
      </c>
      <c r="BF5" s="12">
        <v>42999</v>
      </c>
    </row>
    <row r="6" spans="1:58" ht="16.95" customHeight="1" x14ac:dyDescent="0.3">
      <c r="A6" s="4" t="s">
        <v>4</v>
      </c>
      <c r="B6" s="16">
        <v>1</v>
      </c>
      <c r="C6" s="16">
        <v>1</v>
      </c>
      <c r="D6" s="16">
        <v>1</v>
      </c>
      <c r="E6" s="16">
        <v>1</v>
      </c>
      <c r="F6" s="16">
        <v>1</v>
      </c>
      <c r="G6" s="16">
        <v>1</v>
      </c>
      <c r="H6" s="16">
        <v>1</v>
      </c>
      <c r="I6" s="10" t="s">
        <v>23</v>
      </c>
      <c r="J6" s="10" t="s">
        <v>23</v>
      </c>
      <c r="K6" s="10" t="s">
        <v>23</v>
      </c>
      <c r="L6" s="16">
        <v>1</v>
      </c>
      <c r="M6" s="16">
        <v>1</v>
      </c>
      <c r="N6" s="10" t="s">
        <v>23</v>
      </c>
      <c r="O6" s="16">
        <v>1</v>
      </c>
      <c r="P6" s="16">
        <v>1</v>
      </c>
      <c r="Q6" s="16">
        <v>1</v>
      </c>
      <c r="R6" s="10" t="s">
        <v>23</v>
      </c>
      <c r="S6" s="16">
        <v>1</v>
      </c>
      <c r="T6" s="10" t="s">
        <v>23</v>
      </c>
      <c r="U6" s="10" t="s">
        <v>23</v>
      </c>
      <c r="V6" s="10" t="s">
        <v>23</v>
      </c>
      <c r="W6" s="10" t="s">
        <v>23</v>
      </c>
      <c r="X6" s="16">
        <v>1</v>
      </c>
      <c r="Y6" s="10" t="s">
        <v>23</v>
      </c>
      <c r="Z6" s="16">
        <v>0.5</v>
      </c>
      <c r="AA6" s="16">
        <v>0.5</v>
      </c>
      <c r="AB6" s="16">
        <v>0.5</v>
      </c>
      <c r="AC6" s="16">
        <v>0.5</v>
      </c>
      <c r="AD6" s="16">
        <v>0.5</v>
      </c>
      <c r="AE6" s="16">
        <v>0.5</v>
      </c>
      <c r="AF6" s="16">
        <v>0.5</v>
      </c>
      <c r="AG6" s="16">
        <v>1</v>
      </c>
      <c r="AH6" s="16">
        <v>0.5</v>
      </c>
      <c r="AI6" s="16">
        <v>0.5</v>
      </c>
      <c r="AJ6" s="10" t="s">
        <v>23</v>
      </c>
      <c r="AK6" s="16">
        <v>0.5</v>
      </c>
      <c r="AL6" s="10" t="s">
        <v>23</v>
      </c>
      <c r="AM6" s="10" t="s">
        <v>23</v>
      </c>
      <c r="AN6" s="10" t="s">
        <v>23</v>
      </c>
      <c r="AO6" s="16">
        <v>0.5</v>
      </c>
      <c r="AP6" s="10" t="s">
        <v>23</v>
      </c>
      <c r="AQ6" s="10" t="s">
        <v>23</v>
      </c>
      <c r="AR6" s="10" t="s">
        <v>23</v>
      </c>
      <c r="AS6" s="10" t="s">
        <v>23</v>
      </c>
      <c r="AT6" s="19"/>
      <c r="AU6" s="10" t="s">
        <v>23</v>
      </c>
      <c r="AV6" s="10" t="s">
        <v>23</v>
      </c>
      <c r="AW6" s="10" t="s">
        <v>23</v>
      </c>
      <c r="AX6" s="10" t="s">
        <v>23</v>
      </c>
      <c r="AY6" s="10" t="s">
        <v>23</v>
      </c>
      <c r="AZ6" s="19"/>
      <c r="BA6" s="10" t="s">
        <v>23</v>
      </c>
      <c r="BB6" s="10" t="s">
        <v>23</v>
      </c>
      <c r="BC6" s="10" t="s">
        <v>23</v>
      </c>
      <c r="BD6" s="5">
        <f t="shared" si="0"/>
        <v>20.5</v>
      </c>
      <c r="BE6" s="17">
        <f t="shared" si="1"/>
        <v>3.7962962962962967</v>
      </c>
      <c r="BF6" s="12">
        <v>42999</v>
      </c>
    </row>
    <row r="7" spans="1:58" ht="16.95" customHeight="1" x14ac:dyDescent="0.3">
      <c r="A7" s="4" t="s">
        <v>5</v>
      </c>
      <c r="B7" s="16">
        <v>1</v>
      </c>
      <c r="C7" s="16">
        <v>1</v>
      </c>
      <c r="D7" s="16">
        <v>1</v>
      </c>
      <c r="E7" s="16">
        <v>1</v>
      </c>
      <c r="F7" s="16">
        <v>1</v>
      </c>
      <c r="G7" s="16">
        <v>1</v>
      </c>
      <c r="H7" s="16">
        <v>1</v>
      </c>
      <c r="I7" s="16">
        <v>1</v>
      </c>
      <c r="J7" s="16">
        <v>1</v>
      </c>
      <c r="K7" s="16">
        <v>1</v>
      </c>
      <c r="L7" s="10" t="s">
        <v>23</v>
      </c>
      <c r="M7" s="10" t="s">
        <v>23</v>
      </c>
      <c r="N7" s="10" t="s">
        <v>23</v>
      </c>
      <c r="O7" s="10" t="s">
        <v>23</v>
      </c>
      <c r="P7" s="16">
        <v>1</v>
      </c>
      <c r="Q7" s="10" t="s">
        <v>23</v>
      </c>
      <c r="R7" s="16">
        <v>1</v>
      </c>
      <c r="S7" s="16">
        <v>0.5</v>
      </c>
      <c r="T7" s="16">
        <v>1</v>
      </c>
      <c r="U7" s="16">
        <v>1</v>
      </c>
      <c r="V7" s="16">
        <v>1</v>
      </c>
      <c r="W7" s="16">
        <v>0.5</v>
      </c>
      <c r="X7" s="16">
        <v>1</v>
      </c>
      <c r="Y7" s="16">
        <v>1</v>
      </c>
      <c r="Z7" s="16">
        <v>1</v>
      </c>
      <c r="AA7" s="16">
        <v>0.5</v>
      </c>
      <c r="AB7" s="16">
        <v>1</v>
      </c>
      <c r="AC7" s="16">
        <v>1</v>
      </c>
      <c r="AD7" s="16">
        <v>1</v>
      </c>
      <c r="AE7" s="16">
        <v>1</v>
      </c>
      <c r="AF7" s="16">
        <v>0.5</v>
      </c>
      <c r="AG7" s="16">
        <v>1</v>
      </c>
      <c r="AH7" s="10" t="s">
        <v>23</v>
      </c>
      <c r="AI7" s="16">
        <v>1</v>
      </c>
      <c r="AJ7" s="16">
        <v>0.5</v>
      </c>
      <c r="AK7" s="16">
        <v>0.5</v>
      </c>
      <c r="AL7" s="16">
        <v>0.5</v>
      </c>
      <c r="AM7" s="16">
        <v>0.5</v>
      </c>
      <c r="AN7" s="16">
        <v>0.5</v>
      </c>
      <c r="AO7" s="16">
        <v>0.5</v>
      </c>
      <c r="AP7" s="16">
        <v>0.5</v>
      </c>
      <c r="AQ7" s="10" t="s">
        <v>23</v>
      </c>
      <c r="AR7" s="16">
        <v>0.5</v>
      </c>
      <c r="AS7" s="10" t="s">
        <v>23</v>
      </c>
      <c r="AT7" s="16">
        <v>1</v>
      </c>
      <c r="AU7" s="16">
        <v>1</v>
      </c>
      <c r="AV7" s="16">
        <v>1</v>
      </c>
      <c r="AW7" s="16">
        <v>1</v>
      </c>
      <c r="AX7" s="16">
        <v>1</v>
      </c>
      <c r="AY7" s="16">
        <v>1</v>
      </c>
      <c r="AZ7" s="16">
        <v>1</v>
      </c>
      <c r="BA7" s="16">
        <v>1</v>
      </c>
      <c r="BB7" s="10" t="s">
        <v>23</v>
      </c>
      <c r="BC7" s="10" t="s">
        <v>23</v>
      </c>
      <c r="BD7" s="5">
        <f t="shared" si="0"/>
        <v>38</v>
      </c>
      <c r="BE7" s="17">
        <f t="shared" si="1"/>
        <v>7.0370370370370372</v>
      </c>
      <c r="BF7" s="12">
        <v>42999</v>
      </c>
    </row>
    <row r="8" spans="1:58" ht="16.95" customHeight="1" x14ac:dyDescent="0.3">
      <c r="A8" s="4" t="s">
        <v>6</v>
      </c>
      <c r="B8" s="16">
        <v>0.5</v>
      </c>
      <c r="C8" s="10" t="s">
        <v>23</v>
      </c>
      <c r="D8" s="16">
        <v>0.5</v>
      </c>
      <c r="E8" s="10" t="s">
        <v>23</v>
      </c>
      <c r="F8" s="16">
        <v>0.5</v>
      </c>
      <c r="G8" s="16">
        <v>1</v>
      </c>
      <c r="H8" s="16">
        <v>1</v>
      </c>
      <c r="I8" s="10" t="s">
        <v>23</v>
      </c>
      <c r="J8" s="10" t="s">
        <v>23</v>
      </c>
      <c r="K8" s="10" t="s">
        <v>23</v>
      </c>
      <c r="L8" s="10" t="s">
        <v>23</v>
      </c>
      <c r="M8" s="10" t="s">
        <v>23</v>
      </c>
      <c r="N8" s="10" t="s">
        <v>23</v>
      </c>
      <c r="O8" s="10" t="s">
        <v>23</v>
      </c>
      <c r="P8" s="10" t="s">
        <v>23</v>
      </c>
      <c r="Q8" s="19"/>
      <c r="R8" s="10" t="s">
        <v>23</v>
      </c>
      <c r="S8" s="10" t="s">
        <v>23</v>
      </c>
      <c r="T8" s="10" t="s">
        <v>23</v>
      </c>
      <c r="U8" s="10" t="s">
        <v>23</v>
      </c>
      <c r="V8" s="10" t="s">
        <v>23</v>
      </c>
      <c r="W8" s="10" t="s">
        <v>23</v>
      </c>
      <c r="X8" s="16">
        <v>1</v>
      </c>
      <c r="Y8" s="10" t="s">
        <v>23</v>
      </c>
      <c r="Z8" s="10" t="s">
        <v>23</v>
      </c>
      <c r="AA8" s="10" t="s">
        <v>23</v>
      </c>
      <c r="AB8" s="10" t="s">
        <v>23</v>
      </c>
      <c r="AC8" s="10" t="s">
        <v>23</v>
      </c>
      <c r="AD8" s="10" t="s">
        <v>23</v>
      </c>
      <c r="AE8" s="10" t="s">
        <v>23</v>
      </c>
      <c r="AF8" s="10" t="s">
        <v>23</v>
      </c>
      <c r="AG8" s="10" t="s">
        <v>23</v>
      </c>
      <c r="AH8" s="10" t="s">
        <v>23</v>
      </c>
      <c r="AI8" s="10" t="s">
        <v>23</v>
      </c>
      <c r="AJ8" s="10" t="s">
        <v>23</v>
      </c>
      <c r="AK8" s="10" t="s">
        <v>23</v>
      </c>
      <c r="AL8" s="10" t="s">
        <v>23</v>
      </c>
      <c r="AM8" s="10" t="s">
        <v>23</v>
      </c>
      <c r="AN8" s="10" t="s">
        <v>23</v>
      </c>
      <c r="AO8" s="10" t="s">
        <v>23</v>
      </c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5">
        <f t="shared" si="0"/>
        <v>4.5</v>
      </c>
      <c r="BE8" s="17">
        <f t="shared" si="1"/>
        <v>0.83333333333333326</v>
      </c>
      <c r="BF8" s="12">
        <v>42999</v>
      </c>
    </row>
    <row r="9" spans="1:58" ht="16.95" customHeight="1" x14ac:dyDescent="0.3">
      <c r="A9" s="4" t="s">
        <v>7</v>
      </c>
      <c r="B9" s="16">
        <v>1</v>
      </c>
      <c r="C9" s="16">
        <v>1</v>
      </c>
      <c r="D9" s="16">
        <v>1</v>
      </c>
      <c r="E9" s="16">
        <v>0.5</v>
      </c>
      <c r="F9" s="16">
        <v>1</v>
      </c>
      <c r="G9" s="16">
        <v>1</v>
      </c>
      <c r="H9" s="16">
        <v>1</v>
      </c>
      <c r="I9" s="16">
        <v>1</v>
      </c>
      <c r="J9" s="16">
        <v>0.5</v>
      </c>
      <c r="K9" s="16">
        <v>1</v>
      </c>
      <c r="L9" s="16">
        <v>1</v>
      </c>
      <c r="M9" s="10" t="s">
        <v>23</v>
      </c>
      <c r="N9" s="10" t="s">
        <v>23</v>
      </c>
      <c r="O9" s="10" t="s">
        <v>23</v>
      </c>
      <c r="P9" s="16">
        <v>1</v>
      </c>
      <c r="Q9" s="16">
        <v>1</v>
      </c>
      <c r="R9" s="16">
        <v>1</v>
      </c>
      <c r="S9" s="16">
        <v>1</v>
      </c>
      <c r="T9" s="16">
        <v>0.5</v>
      </c>
      <c r="U9" s="16">
        <v>1</v>
      </c>
      <c r="V9" s="10" t="s">
        <v>23</v>
      </c>
      <c r="W9" s="16">
        <v>1</v>
      </c>
      <c r="X9" s="16">
        <v>1</v>
      </c>
      <c r="Y9" s="16">
        <v>1</v>
      </c>
      <c r="Z9" s="16">
        <v>1</v>
      </c>
      <c r="AA9" s="16">
        <v>0.5</v>
      </c>
      <c r="AB9" s="16">
        <v>0.5</v>
      </c>
      <c r="AC9" s="10" t="s">
        <v>23</v>
      </c>
      <c r="AD9" s="10" t="s">
        <v>23</v>
      </c>
      <c r="AE9" s="16">
        <v>0.5</v>
      </c>
      <c r="AF9" s="10" t="s">
        <v>23</v>
      </c>
      <c r="AG9" s="16">
        <v>1</v>
      </c>
      <c r="AH9" s="16">
        <v>1</v>
      </c>
      <c r="AI9" s="10" t="s">
        <v>23</v>
      </c>
      <c r="AJ9" s="10" t="s">
        <v>23</v>
      </c>
      <c r="AK9" s="10" t="s">
        <v>23</v>
      </c>
      <c r="AL9" s="10" t="s">
        <v>23</v>
      </c>
      <c r="AM9" s="10" t="s">
        <v>23</v>
      </c>
      <c r="AN9" s="10" t="s">
        <v>23</v>
      </c>
      <c r="AO9" s="16">
        <v>0.5</v>
      </c>
      <c r="AP9" s="16">
        <v>0.5</v>
      </c>
      <c r="AQ9" s="10" t="s">
        <v>23</v>
      </c>
      <c r="AR9" s="19"/>
      <c r="AS9" s="16">
        <v>0.5</v>
      </c>
      <c r="AT9" s="19"/>
      <c r="AU9" s="16">
        <v>0.5</v>
      </c>
      <c r="AV9" s="19"/>
      <c r="AW9" s="19"/>
      <c r="AX9" s="19"/>
      <c r="AY9" s="19"/>
      <c r="AZ9" s="19"/>
      <c r="BA9" s="19"/>
      <c r="BB9" s="19"/>
      <c r="BC9" s="19"/>
      <c r="BD9" s="5">
        <f t="shared" si="0"/>
        <v>25</v>
      </c>
      <c r="BE9" s="17">
        <f t="shared" si="1"/>
        <v>4.6296296296296298</v>
      </c>
      <c r="BF9" s="12">
        <v>42999</v>
      </c>
    </row>
    <row r="10" spans="1:58" ht="16.95" customHeight="1" x14ac:dyDescent="0.3">
      <c r="A10" s="4" t="s">
        <v>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5">
        <f t="shared" si="0"/>
        <v>0</v>
      </c>
      <c r="BE10" s="17">
        <f t="shared" si="1"/>
        <v>0</v>
      </c>
      <c r="BF10" s="12">
        <v>42999</v>
      </c>
    </row>
    <row r="11" spans="1:58" ht="16.95" customHeight="1" x14ac:dyDescent="0.3">
      <c r="A11" s="4" t="s">
        <v>9</v>
      </c>
      <c r="B11" s="16">
        <v>1</v>
      </c>
      <c r="C11" s="16">
        <v>1</v>
      </c>
      <c r="D11" s="16">
        <v>1</v>
      </c>
      <c r="E11" s="16">
        <v>1</v>
      </c>
      <c r="F11" s="16">
        <v>1</v>
      </c>
      <c r="G11" s="16">
        <v>1</v>
      </c>
      <c r="H11" s="16">
        <v>1</v>
      </c>
      <c r="I11" s="16">
        <v>0.5</v>
      </c>
      <c r="J11" s="16">
        <v>1</v>
      </c>
      <c r="K11" s="16">
        <v>1</v>
      </c>
      <c r="L11" s="16">
        <v>1</v>
      </c>
      <c r="M11" s="16">
        <v>1</v>
      </c>
      <c r="N11" s="16">
        <v>1</v>
      </c>
      <c r="O11" s="16">
        <v>1</v>
      </c>
      <c r="P11" s="16">
        <v>1</v>
      </c>
      <c r="Q11" s="16">
        <v>1</v>
      </c>
      <c r="R11" s="16">
        <v>1</v>
      </c>
      <c r="S11" s="16">
        <v>1</v>
      </c>
      <c r="T11" s="16">
        <v>1</v>
      </c>
      <c r="U11" s="16">
        <v>1</v>
      </c>
      <c r="V11" s="16">
        <v>1</v>
      </c>
      <c r="W11" s="16">
        <v>1</v>
      </c>
      <c r="X11" s="16">
        <v>1</v>
      </c>
      <c r="Y11" s="16">
        <v>1</v>
      </c>
      <c r="Z11" s="16">
        <v>1</v>
      </c>
      <c r="AA11" s="16">
        <v>0.5</v>
      </c>
      <c r="AB11" s="16">
        <v>0.5</v>
      </c>
      <c r="AC11" s="16">
        <v>1</v>
      </c>
      <c r="AD11" s="16">
        <v>1</v>
      </c>
      <c r="AE11" s="16">
        <v>0.5</v>
      </c>
      <c r="AF11" s="16">
        <v>0.5</v>
      </c>
      <c r="AG11" s="16">
        <v>1</v>
      </c>
      <c r="AH11" s="16">
        <v>1</v>
      </c>
      <c r="AI11" s="16">
        <v>1</v>
      </c>
      <c r="AJ11" s="16">
        <v>0.5</v>
      </c>
      <c r="AK11" s="16">
        <v>0.5</v>
      </c>
      <c r="AL11" s="16">
        <v>0.5</v>
      </c>
      <c r="AM11" s="16">
        <v>1</v>
      </c>
      <c r="AN11" s="16">
        <v>1</v>
      </c>
      <c r="AO11" s="16">
        <v>1</v>
      </c>
      <c r="AP11" s="16">
        <v>0.5</v>
      </c>
      <c r="AQ11" s="16">
        <v>1</v>
      </c>
      <c r="AR11" s="16">
        <v>1</v>
      </c>
      <c r="AS11" s="19"/>
      <c r="AT11" s="16">
        <v>1</v>
      </c>
      <c r="AU11" s="16">
        <v>1</v>
      </c>
      <c r="AV11" s="16">
        <v>1</v>
      </c>
      <c r="AW11" s="16">
        <v>1</v>
      </c>
      <c r="AX11" s="16">
        <v>1</v>
      </c>
      <c r="AY11" s="16">
        <v>1</v>
      </c>
      <c r="AZ11" s="16">
        <v>1</v>
      </c>
      <c r="BA11" s="16">
        <v>1</v>
      </c>
      <c r="BB11" s="16">
        <v>1</v>
      </c>
      <c r="BC11" s="19"/>
      <c r="BD11" s="5">
        <f t="shared" si="0"/>
        <v>47.5</v>
      </c>
      <c r="BE11" s="17">
        <f t="shared" si="1"/>
        <v>8.7962962962962958</v>
      </c>
      <c r="BF11" s="12">
        <v>42999</v>
      </c>
    </row>
    <row r="12" spans="1:58" ht="16.95" customHeight="1" x14ac:dyDescent="0.3">
      <c r="A12" s="4" t="s">
        <v>10</v>
      </c>
      <c r="B12" s="16">
        <v>1</v>
      </c>
      <c r="C12" s="10" t="s">
        <v>23</v>
      </c>
      <c r="D12" s="16">
        <v>1</v>
      </c>
      <c r="E12" s="16">
        <v>1</v>
      </c>
      <c r="F12" s="16">
        <v>1</v>
      </c>
      <c r="G12" s="10" t="s">
        <v>23</v>
      </c>
      <c r="H12" s="10" t="s">
        <v>23</v>
      </c>
      <c r="I12" s="16">
        <v>1</v>
      </c>
      <c r="J12" s="16">
        <v>1</v>
      </c>
      <c r="K12" s="16">
        <v>1</v>
      </c>
      <c r="L12" s="10" t="s">
        <v>23</v>
      </c>
      <c r="M12" s="10" t="s">
        <v>23</v>
      </c>
      <c r="N12" s="10" t="s">
        <v>23</v>
      </c>
      <c r="O12" s="10" t="s">
        <v>23</v>
      </c>
      <c r="P12" s="16">
        <v>1</v>
      </c>
      <c r="Q12" s="16">
        <v>1</v>
      </c>
      <c r="R12" s="16">
        <v>1</v>
      </c>
      <c r="S12" s="16">
        <v>0.5</v>
      </c>
      <c r="T12" s="16">
        <v>1</v>
      </c>
      <c r="U12" s="16">
        <v>1</v>
      </c>
      <c r="V12" s="16">
        <v>1</v>
      </c>
      <c r="W12" s="16">
        <v>1</v>
      </c>
      <c r="X12" s="16">
        <v>0.5</v>
      </c>
      <c r="Y12" s="16">
        <v>1</v>
      </c>
      <c r="Z12" s="16">
        <v>1</v>
      </c>
      <c r="AA12" s="16">
        <v>0.5</v>
      </c>
      <c r="AB12" s="16">
        <v>1</v>
      </c>
      <c r="AC12" s="16">
        <v>0.5</v>
      </c>
      <c r="AD12" s="16">
        <v>1</v>
      </c>
      <c r="AE12" s="16">
        <v>0.5</v>
      </c>
      <c r="AF12" s="16">
        <v>0.5</v>
      </c>
      <c r="AG12" s="10" t="s">
        <v>23</v>
      </c>
      <c r="AH12" s="10" t="s">
        <v>23</v>
      </c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5">
        <f t="shared" si="0"/>
        <v>21</v>
      </c>
      <c r="BE12" s="17">
        <f t="shared" si="1"/>
        <v>3.8888888888888888</v>
      </c>
      <c r="BF12" s="12">
        <v>42999</v>
      </c>
    </row>
    <row r="13" spans="1:58" ht="16.95" customHeight="1" x14ac:dyDescent="0.3">
      <c r="A13" s="4" t="s">
        <v>11</v>
      </c>
      <c r="B13" s="16">
        <v>1</v>
      </c>
      <c r="C13" s="16">
        <v>1</v>
      </c>
      <c r="D13" s="16">
        <v>1</v>
      </c>
      <c r="E13" s="16">
        <v>1</v>
      </c>
      <c r="F13" s="16">
        <v>1</v>
      </c>
      <c r="G13" s="16">
        <v>1</v>
      </c>
      <c r="H13" s="16">
        <v>1</v>
      </c>
      <c r="I13" s="16">
        <v>1</v>
      </c>
      <c r="J13" s="16">
        <v>1</v>
      </c>
      <c r="K13" s="16">
        <v>1</v>
      </c>
      <c r="L13" s="16">
        <v>1</v>
      </c>
      <c r="M13" s="16">
        <v>1</v>
      </c>
      <c r="N13" s="16">
        <v>1</v>
      </c>
      <c r="O13" s="16">
        <v>1</v>
      </c>
      <c r="P13" s="16">
        <v>1</v>
      </c>
      <c r="Q13" s="16">
        <v>1</v>
      </c>
      <c r="R13" s="16">
        <v>1</v>
      </c>
      <c r="S13" s="16">
        <v>1</v>
      </c>
      <c r="T13" s="16">
        <v>1</v>
      </c>
      <c r="U13" s="16">
        <v>1</v>
      </c>
      <c r="V13" s="16">
        <v>1</v>
      </c>
      <c r="W13" s="16">
        <v>1</v>
      </c>
      <c r="X13" s="16">
        <v>1</v>
      </c>
      <c r="Y13" s="16">
        <v>1</v>
      </c>
      <c r="Z13" s="16">
        <v>1</v>
      </c>
      <c r="AA13" s="16">
        <v>0.5</v>
      </c>
      <c r="AB13" s="16">
        <v>1</v>
      </c>
      <c r="AC13" s="16">
        <v>0.5</v>
      </c>
      <c r="AD13" s="10" t="s">
        <v>23</v>
      </c>
      <c r="AE13" s="16">
        <v>1</v>
      </c>
      <c r="AF13" s="16">
        <v>0.5</v>
      </c>
      <c r="AG13" s="16">
        <v>1</v>
      </c>
      <c r="AH13" s="16">
        <v>1</v>
      </c>
      <c r="AI13" s="10" t="s">
        <v>23</v>
      </c>
      <c r="AJ13" s="16">
        <v>1</v>
      </c>
      <c r="AK13" s="16">
        <v>1</v>
      </c>
      <c r="AL13" s="16">
        <v>0.5</v>
      </c>
      <c r="AM13" s="16">
        <v>1</v>
      </c>
      <c r="AN13" s="16">
        <v>0.5</v>
      </c>
      <c r="AO13" s="16">
        <v>1</v>
      </c>
      <c r="AP13" s="16">
        <v>0.5</v>
      </c>
      <c r="AQ13" s="16">
        <v>1</v>
      </c>
      <c r="AR13" s="16">
        <v>1</v>
      </c>
      <c r="AS13" s="16">
        <v>1</v>
      </c>
      <c r="AT13" s="16">
        <v>1</v>
      </c>
      <c r="AU13" s="16">
        <v>1</v>
      </c>
      <c r="AV13" s="16">
        <v>1</v>
      </c>
      <c r="AW13" s="16">
        <v>1</v>
      </c>
      <c r="AX13" s="16">
        <v>1</v>
      </c>
      <c r="AY13" s="16">
        <v>1</v>
      </c>
      <c r="AZ13" s="16">
        <v>1</v>
      </c>
      <c r="BA13" s="16">
        <v>1</v>
      </c>
      <c r="BB13" s="10" t="s">
        <v>23</v>
      </c>
      <c r="BC13" s="16">
        <v>0.5</v>
      </c>
      <c r="BD13" s="5">
        <f t="shared" si="0"/>
        <v>47.5</v>
      </c>
      <c r="BE13" s="17">
        <f t="shared" si="1"/>
        <v>8.7962962962962958</v>
      </c>
      <c r="BF13" s="12">
        <v>42999</v>
      </c>
    </row>
    <row r="14" spans="1:58" ht="16.95" customHeight="1" x14ac:dyDescent="0.3">
      <c r="A14" s="4" t="s">
        <v>12</v>
      </c>
      <c r="B14" s="16">
        <v>1</v>
      </c>
      <c r="C14" s="16">
        <v>1</v>
      </c>
      <c r="D14" s="16">
        <v>1</v>
      </c>
      <c r="E14" s="16">
        <v>1</v>
      </c>
      <c r="F14" s="16">
        <v>1</v>
      </c>
      <c r="G14" s="10" t="s">
        <v>23</v>
      </c>
      <c r="H14" s="16">
        <v>1</v>
      </c>
      <c r="I14" s="16">
        <v>1</v>
      </c>
      <c r="J14" s="16">
        <v>1</v>
      </c>
      <c r="K14" s="10" t="s">
        <v>23</v>
      </c>
      <c r="L14" s="16">
        <v>1</v>
      </c>
      <c r="M14" s="16">
        <v>1</v>
      </c>
      <c r="N14" s="16">
        <v>0.5</v>
      </c>
      <c r="O14" s="19"/>
      <c r="P14" s="16">
        <v>1</v>
      </c>
      <c r="Q14" s="10" t="s">
        <v>23</v>
      </c>
      <c r="R14" s="16">
        <v>1</v>
      </c>
      <c r="S14" s="16">
        <v>1</v>
      </c>
      <c r="T14" s="16">
        <v>1</v>
      </c>
      <c r="U14" s="16">
        <v>1</v>
      </c>
      <c r="V14" s="16">
        <v>1</v>
      </c>
      <c r="W14" s="16">
        <v>1</v>
      </c>
      <c r="X14" s="16">
        <v>1</v>
      </c>
      <c r="Y14" s="10" t="s">
        <v>23</v>
      </c>
      <c r="Z14" s="16">
        <v>1</v>
      </c>
      <c r="AA14" s="16">
        <v>1</v>
      </c>
      <c r="AB14" s="16">
        <v>1</v>
      </c>
      <c r="AC14" s="10" t="s">
        <v>23</v>
      </c>
      <c r="AD14" s="16">
        <v>1</v>
      </c>
      <c r="AE14" s="16">
        <v>0.5</v>
      </c>
      <c r="AF14" s="16">
        <v>1</v>
      </c>
      <c r="AG14" s="10" t="s">
        <v>23</v>
      </c>
      <c r="AH14" s="16">
        <v>1</v>
      </c>
      <c r="AI14" s="16">
        <v>1</v>
      </c>
      <c r="AJ14" s="16">
        <v>1</v>
      </c>
      <c r="AK14" s="16">
        <v>1</v>
      </c>
      <c r="AL14" s="16">
        <v>0.5</v>
      </c>
      <c r="AM14" s="10" t="s">
        <v>23</v>
      </c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5">
        <f t="shared" si="0"/>
        <v>28.5</v>
      </c>
      <c r="BE14" s="17">
        <f t="shared" si="1"/>
        <v>5.2777777777777777</v>
      </c>
      <c r="BF14" s="12">
        <v>42999</v>
      </c>
    </row>
    <row r="15" spans="1:58" ht="16.95" customHeight="1" x14ac:dyDescent="0.3">
      <c r="A15" s="4" t="s">
        <v>13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5">
        <f t="shared" si="0"/>
        <v>0</v>
      </c>
      <c r="BE15" s="17">
        <f t="shared" si="1"/>
        <v>0</v>
      </c>
      <c r="BF15" s="12">
        <v>42999</v>
      </c>
    </row>
    <row r="16" spans="1:58" ht="16.95" customHeight="1" x14ac:dyDescent="0.3">
      <c r="A16" s="4" t="s">
        <v>14</v>
      </c>
      <c r="B16" s="10" t="s">
        <v>23</v>
      </c>
      <c r="C16" s="16">
        <v>1</v>
      </c>
      <c r="D16" s="10" t="s">
        <v>23</v>
      </c>
      <c r="E16" s="16">
        <v>1</v>
      </c>
      <c r="F16" s="16">
        <v>1</v>
      </c>
      <c r="G16" s="16">
        <v>1</v>
      </c>
      <c r="H16" s="16">
        <v>1</v>
      </c>
      <c r="I16" s="16">
        <v>1</v>
      </c>
      <c r="J16" s="16">
        <v>1</v>
      </c>
      <c r="K16" s="16">
        <v>1</v>
      </c>
      <c r="L16" s="16">
        <v>1</v>
      </c>
      <c r="M16" s="16">
        <v>1</v>
      </c>
      <c r="N16" s="16">
        <v>1</v>
      </c>
      <c r="O16" s="16">
        <v>1</v>
      </c>
      <c r="P16" s="16">
        <v>1</v>
      </c>
      <c r="Q16" s="16">
        <v>1</v>
      </c>
      <c r="R16" s="16">
        <v>1</v>
      </c>
      <c r="S16" s="16">
        <v>1</v>
      </c>
      <c r="T16" s="16">
        <v>1</v>
      </c>
      <c r="U16" s="16">
        <v>1</v>
      </c>
      <c r="V16" s="16">
        <v>1</v>
      </c>
      <c r="W16" s="16">
        <v>1</v>
      </c>
      <c r="X16" s="16">
        <v>1</v>
      </c>
      <c r="Y16" s="16">
        <v>1</v>
      </c>
      <c r="Z16" s="16">
        <v>0.5</v>
      </c>
      <c r="AA16" s="16">
        <v>0.5</v>
      </c>
      <c r="AB16" s="16">
        <v>1</v>
      </c>
      <c r="AC16" s="16">
        <v>0.5</v>
      </c>
      <c r="AD16" s="16">
        <v>1</v>
      </c>
      <c r="AE16" s="16">
        <v>1</v>
      </c>
      <c r="AF16" s="16">
        <v>1</v>
      </c>
      <c r="AG16" s="16">
        <v>1</v>
      </c>
      <c r="AH16" s="16">
        <v>1</v>
      </c>
      <c r="AI16" s="16">
        <v>0.5</v>
      </c>
      <c r="AJ16" s="16">
        <v>1</v>
      </c>
      <c r="AK16" s="10" t="s">
        <v>23</v>
      </c>
      <c r="AL16" s="16">
        <v>1</v>
      </c>
      <c r="AM16" s="16">
        <v>1</v>
      </c>
      <c r="AN16" s="16">
        <v>1</v>
      </c>
      <c r="AO16" s="16">
        <v>0.5</v>
      </c>
      <c r="AP16" s="16">
        <v>0.5</v>
      </c>
      <c r="AQ16" s="16">
        <v>1</v>
      </c>
      <c r="AR16" s="16">
        <v>1</v>
      </c>
      <c r="AS16" s="16">
        <v>1</v>
      </c>
      <c r="AT16" s="16">
        <v>1</v>
      </c>
      <c r="AU16" s="16">
        <v>1</v>
      </c>
      <c r="AV16" s="16">
        <v>1</v>
      </c>
      <c r="AW16" s="16">
        <v>1</v>
      </c>
      <c r="AX16" s="16">
        <v>1</v>
      </c>
      <c r="AY16" s="16">
        <v>1</v>
      </c>
      <c r="AZ16" s="16">
        <v>1</v>
      </c>
      <c r="BA16" s="16">
        <v>1</v>
      </c>
      <c r="BB16" s="16">
        <v>1</v>
      </c>
      <c r="BC16" s="19"/>
      <c r="BD16" s="5">
        <f t="shared" si="0"/>
        <v>47</v>
      </c>
      <c r="BE16" s="17">
        <f t="shared" si="1"/>
        <v>8.7037037037037042</v>
      </c>
      <c r="BF16" s="12">
        <v>42999</v>
      </c>
    </row>
    <row r="17" spans="1:58" ht="16.95" customHeight="1" x14ac:dyDescent="0.3">
      <c r="A17" s="4" t="s">
        <v>15</v>
      </c>
      <c r="B17" s="16">
        <v>1</v>
      </c>
      <c r="C17" s="16">
        <v>1</v>
      </c>
      <c r="D17" s="16">
        <v>1</v>
      </c>
      <c r="E17" s="16">
        <v>1</v>
      </c>
      <c r="F17" s="16">
        <v>1</v>
      </c>
      <c r="G17" s="16">
        <v>1</v>
      </c>
      <c r="H17" s="16">
        <v>1</v>
      </c>
      <c r="I17" s="16">
        <v>1</v>
      </c>
      <c r="J17" s="16">
        <v>0.5</v>
      </c>
      <c r="K17" s="16">
        <v>1</v>
      </c>
      <c r="L17" s="16">
        <v>1</v>
      </c>
      <c r="M17" s="16">
        <v>1</v>
      </c>
      <c r="N17" s="16">
        <v>1</v>
      </c>
      <c r="O17" s="16">
        <v>1</v>
      </c>
      <c r="P17" s="16">
        <v>1</v>
      </c>
      <c r="Q17" s="10" t="s">
        <v>23</v>
      </c>
      <c r="R17" s="16">
        <v>1</v>
      </c>
      <c r="S17" s="16">
        <v>1</v>
      </c>
      <c r="T17" s="16">
        <v>1</v>
      </c>
      <c r="U17" s="16">
        <v>1</v>
      </c>
      <c r="V17" s="16">
        <v>1</v>
      </c>
      <c r="W17" s="16">
        <v>1</v>
      </c>
      <c r="X17" s="16">
        <v>1</v>
      </c>
      <c r="Y17" s="16">
        <v>1</v>
      </c>
      <c r="Z17" s="16">
        <v>1</v>
      </c>
      <c r="AA17" s="16">
        <v>0.5</v>
      </c>
      <c r="AB17" s="10" t="s">
        <v>23</v>
      </c>
      <c r="AC17" s="16">
        <v>0.5</v>
      </c>
      <c r="AD17" s="16">
        <v>1</v>
      </c>
      <c r="AE17" s="16">
        <v>0.5</v>
      </c>
      <c r="AF17" s="16">
        <v>0.5</v>
      </c>
      <c r="AG17" s="16">
        <v>1</v>
      </c>
      <c r="AH17" s="16">
        <v>1</v>
      </c>
      <c r="AI17" s="16">
        <v>1</v>
      </c>
      <c r="AJ17" s="10" t="s">
        <v>23</v>
      </c>
      <c r="AK17" s="16">
        <v>0.5</v>
      </c>
      <c r="AL17" s="16">
        <v>0.5</v>
      </c>
      <c r="AM17" s="16">
        <v>0.5</v>
      </c>
      <c r="AN17" s="16">
        <v>0.5</v>
      </c>
      <c r="AO17" s="16">
        <v>1</v>
      </c>
      <c r="AP17" s="16">
        <v>0.5</v>
      </c>
      <c r="AQ17" s="10" t="s">
        <v>23</v>
      </c>
      <c r="AR17" s="16">
        <v>1</v>
      </c>
      <c r="AS17" s="16">
        <v>1</v>
      </c>
      <c r="AT17" s="16">
        <v>1</v>
      </c>
      <c r="AU17" s="16">
        <v>1</v>
      </c>
      <c r="AV17" s="16">
        <v>1</v>
      </c>
      <c r="AW17" s="16">
        <v>1</v>
      </c>
      <c r="AX17" s="16">
        <v>1</v>
      </c>
      <c r="AY17" s="16">
        <v>1</v>
      </c>
      <c r="AZ17" s="16">
        <v>1</v>
      </c>
      <c r="BA17" s="16">
        <v>1</v>
      </c>
      <c r="BB17" s="16">
        <v>1</v>
      </c>
      <c r="BC17" s="16">
        <v>1</v>
      </c>
      <c r="BD17" s="5">
        <f t="shared" si="0"/>
        <v>45</v>
      </c>
      <c r="BE17" s="17">
        <f t="shared" si="1"/>
        <v>8.3333333333333339</v>
      </c>
      <c r="BF17" s="12">
        <v>42999</v>
      </c>
    </row>
    <row r="18" spans="1:58" ht="16.95" customHeight="1" x14ac:dyDescent="0.3">
      <c r="A18" s="4" t="s">
        <v>16</v>
      </c>
      <c r="B18" s="16">
        <v>1</v>
      </c>
      <c r="C18" s="16">
        <v>1</v>
      </c>
      <c r="D18" s="16">
        <v>1</v>
      </c>
      <c r="E18" s="16">
        <v>1</v>
      </c>
      <c r="F18" s="16">
        <v>1</v>
      </c>
      <c r="G18" s="16">
        <v>1</v>
      </c>
      <c r="H18" s="16">
        <v>1</v>
      </c>
      <c r="I18" s="16">
        <v>0.5</v>
      </c>
      <c r="J18" s="16">
        <v>1</v>
      </c>
      <c r="K18" s="16">
        <v>1</v>
      </c>
      <c r="L18" s="16">
        <v>0.5</v>
      </c>
      <c r="M18" s="16">
        <v>1</v>
      </c>
      <c r="N18" s="16">
        <v>1</v>
      </c>
      <c r="O18" s="16">
        <v>1</v>
      </c>
      <c r="P18" s="16">
        <v>1</v>
      </c>
      <c r="Q18" s="16">
        <v>1</v>
      </c>
      <c r="R18" s="16">
        <v>1</v>
      </c>
      <c r="S18" s="16">
        <v>1</v>
      </c>
      <c r="T18" s="16">
        <v>1</v>
      </c>
      <c r="U18" s="16">
        <v>1</v>
      </c>
      <c r="V18" s="16">
        <v>1</v>
      </c>
      <c r="W18" s="16">
        <v>1</v>
      </c>
      <c r="X18" s="16">
        <v>1</v>
      </c>
      <c r="Y18" s="16">
        <v>1</v>
      </c>
      <c r="Z18" s="16">
        <v>1</v>
      </c>
      <c r="AA18" s="16">
        <v>0.5</v>
      </c>
      <c r="AB18" s="16">
        <v>1</v>
      </c>
      <c r="AC18" s="16">
        <v>1</v>
      </c>
      <c r="AD18" s="16">
        <v>1</v>
      </c>
      <c r="AE18" s="16">
        <v>0.5</v>
      </c>
      <c r="AF18" s="16">
        <v>1</v>
      </c>
      <c r="AG18" s="16">
        <v>1</v>
      </c>
      <c r="AH18" s="16">
        <v>0.5</v>
      </c>
      <c r="AI18" s="16">
        <v>0.5</v>
      </c>
      <c r="AJ18" s="16">
        <v>0.5</v>
      </c>
      <c r="AK18" s="16">
        <v>1</v>
      </c>
      <c r="AL18" s="16">
        <v>0.5</v>
      </c>
      <c r="AM18" s="10" t="s">
        <v>23</v>
      </c>
      <c r="AN18" s="16">
        <v>0.5</v>
      </c>
      <c r="AO18" s="16">
        <v>0.5</v>
      </c>
      <c r="AP18" s="16">
        <v>0.5</v>
      </c>
      <c r="AQ18" s="16">
        <v>1</v>
      </c>
      <c r="AR18" s="16">
        <v>1</v>
      </c>
      <c r="AS18" s="16">
        <v>1</v>
      </c>
      <c r="AT18" s="16">
        <v>1</v>
      </c>
      <c r="AU18" s="19"/>
      <c r="AV18" s="19"/>
      <c r="AW18" s="16">
        <v>1</v>
      </c>
      <c r="AX18" s="10" t="s">
        <v>23</v>
      </c>
      <c r="AY18" s="19"/>
      <c r="AZ18" s="19"/>
      <c r="BA18" s="19"/>
      <c r="BB18" s="19"/>
      <c r="BC18" s="19"/>
      <c r="BD18" s="5">
        <f t="shared" si="0"/>
        <v>39.5</v>
      </c>
      <c r="BE18" s="17">
        <f t="shared" si="1"/>
        <v>7.3148148148148149</v>
      </c>
      <c r="BF18" s="12">
        <v>42999</v>
      </c>
    </row>
    <row r="19" spans="1:58" ht="16.95" customHeight="1" x14ac:dyDescent="0.3">
      <c r="A19" s="4" t="s">
        <v>17</v>
      </c>
      <c r="B19" s="16">
        <v>1</v>
      </c>
      <c r="C19" s="10" t="s">
        <v>23</v>
      </c>
      <c r="D19" s="16">
        <v>1</v>
      </c>
      <c r="E19" s="16">
        <v>1</v>
      </c>
      <c r="F19" s="16">
        <v>1</v>
      </c>
      <c r="G19" s="10" t="s">
        <v>23</v>
      </c>
      <c r="H19" s="10" t="s">
        <v>23</v>
      </c>
      <c r="I19" s="16">
        <v>0.5</v>
      </c>
      <c r="J19" s="16">
        <v>0.5</v>
      </c>
      <c r="K19" s="16">
        <v>1</v>
      </c>
      <c r="L19" s="16">
        <v>1</v>
      </c>
      <c r="M19" s="16">
        <v>1</v>
      </c>
      <c r="N19" s="16">
        <v>0.5</v>
      </c>
      <c r="O19" s="16">
        <v>0.5</v>
      </c>
      <c r="P19" s="16">
        <v>1</v>
      </c>
      <c r="Q19" s="16">
        <v>1</v>
      </c>
      <c r="R19" s="16">
        <v>1</v>
      </c>
      <c r="S19" s="16">
        <v>1</v>
      </c>
      <c r="T19" s="16">
        <v>1</v>
      </c>
      <c r="U19" s="16">
        <v>1</v>
      </c>
      <c r="V19" s="16">
        <v>1</v>
      </c>
      <c r="W19" s="16">
        <v>1</v>
      </c>
      <c r="X19" s="16">
        <v>1</v>
      </c>
      <c r="Y19" s="19"/>
      <c r="Z19" s="16">
        <v>0.5</v>
      </c>
      <c r="AA19" s="16">
        <v>0.5</v>
      </c>
      <c r="AB19" s="16">
        <v>0.5</v>
      </c>
      <c r="AC19" s="16">
        <v>1</v>
      </c>
      <c r="AD19" s="16">
        <v>1</v>
      </c>
      <c r="AE19" s="16">
        <v>0.5</v>
      </c>
      <c r="AF19" s="16">
        <v>0.5</v>
      </c>
      <c r="AG19" s="16">
        <v>1</v>
      </c>
      <c r="AH19" s="10" t="s">
        <v>23</v>
      </c>
      <c r="AI19" s="16">
        <v>0.5</v>
      </c>
      <c r="AJ19" s="10" t="s">
        <v>23</v>
      </c>
      <c r="AK19" s="16">
        <v>0.5</v>
      </c>
      <c r="AL19" s="16">
        <v>0.5</v>
      </c>
      <c r="AM19" s="10" t="s">
        <v>23</v>
      </c>
      <c r="AN19" s="16">
        <v>0.5</v>
      </c>
      <c r="AO19" s="10" t="s">
        <v>23</v>
      </c>
      <c r="AP19" s="16">
        <v>0.5</v>
      </c>
      <c r="AQ19" s="10" t="s">
        <v>23</v>
      </c>
      <c r="AR19" s="16">
        <v>1</v>
      </c>
      <c r="AS19" s="19"/>
      <c r="AT19" s="10" t="s">
        <v>23</v>
      </c>
      <c r="AU19" s="16">
        <v>1</v>
      </c>
      <c r="AV19" s="16">
        <v>1</v>
      </c>
      <c r="AW19" s="16">
        <v>1</v>
      </c>
      <c r="AX19" s="16">
        <v>1</v>
      </c>
      <c r="AY19" s="19"/>
      <c r="AZ19" s="19"/>
      <c r="BA19" s="19"/>
      <c r="BB19" s="19"/>
      <c r="BC19" s="19"/>
      <c r="BD19" s="5">
        <f t="shared" si="0"/>
        <v>31</v>
      </c>
      <c r="BE19" s="17">
        <f t="shared" si="1"/>
        <v>5.7407407407407405</v>
      </c>
      <c r="BF19" s="12">
        <v>42999</v>
      </c>
    </row>
    <row r="20" spans="1:58" ht="16.95" customHeight="1" x14ac:dyDescent="0.3">
      <c r="A20" s="4" t="s">
        <v>18</v>
      </c>
      <c r="B20" s="16">
        <v>1</v>
      </c>
      <c r="C20" s="16">
        <v>1</v>
      </c>
      <c r="D20" s="16">
        <v>1</v>
      </c>
      <c r="E20" s="16">
        <v>1</v>
      </c>
      <c r="F20" s="16">
        <v>1</v>
      </c>
      <c r="G20" s="16">
        <v>1</v>
      </c>
      <c r="H20" s="16">
        <v>1</v>
      </c>
      <c r="I20" s="16">
        <v>1</v>
      </c>
      <c r="J20" s="16">
        <v>0.5</v>
      </c>
      <c r="K20" s="16">
        <v>0.5</v>
      </c>
      <c r="L20" s="16">
        <v>0.5</v>
      </c>
      <c r="M20" s="16">
        <v>0.5</v>
      </c>
      <c r="N20" s="16">
        <v>0.5</v>
      </c>
      <c r="O20" s="16">
        <v>0.5</v>
      </c>
      <c r="P20" s="16">
        <v>1</v>
      </c>
      <c r="Q20" s="16">
        <v>1</v>
      </c>
      <c r="R20" s="16">
        <v>1</v>
      </c>
      <c r="S20" s="16">
        <v>1</v>
      </c>
      <c r="T20" s="16">
        <v>1</v>
      </c>
      <c r="U20" s="16">
        <v>1</v>
      </c>
      <c r="V20" s="10" t="s">
        <v>23</v>
      </c>
      <c r="W20" s="16">
        <v>1</v>
      </c>
      <c r="X20" s="16">
        <v>1</v>
      </c>
      <c r="Y20" s="16">
        <v>1</v>
      </c>
      <c r="Z20" s="16">
        <v>0.5</v>
      </c>
      <c r="AA20" s="16">
        <v>0.5</v>
      </c>
      <c r="AB20" s="16">
        <v>0.5</v>
      </c>
      <c r="AC20" s="16">
        <v>0.5</v>
      </c>
      <c r="AD20" s="10" t="s">
        <v>23</v>
      </c>
      <c r="AE20" s="16">
        <v>0.5</v>
      </c>
      <c r="AF20" s="16">
        <v>1</v>
      </c>
      <c r="AG20" s="16">
        <v>1</v>
      </c>
      <c r="AH20" s="16">
        <v>1</v>
      </c>
      <c r="AI20" s="16">
        <v>0.5</v>
      </c>
      <c r="AJ20" s="10" t="s">
        <v>23</v>
      </c>
      <c r="AK20" s="10" t="s">
        <v>23</v>
      </c>
      <c r="AL20" s="16">
        <v>0.5</v>
      </c>
      <c r="AM20" s="10" t="s">
        <v>23</v>
      </c>
      <c r="AN20" s="16">
        <v>0.5</v>
      </c>
      <c r="AO20" s="16">
        <v>0.5</v>
      </c>
      <c r="AP20" s="16">
        <v>0.5</v>
      </c>
      <c r="AQ20" s="16">
        <v>0.5</v>
      </c>
      <c r="AR20" s="16">
        <v>0.5</v>
      </c>
      <c r="AS20" s="16">
        <v>1</v>
      </c>
      <c r="AT20" s="10" t="s">
        <v>23</v>
      </c>
      <c r="AU20" s="16">
        <v>1</v>
      </c>
      <c r="AV20" s="16">
        <v>1</v>
      </c>
      <c r="AW20" s="16">
        <v>1</v>
      </c>
      <c r="AX20" s="16">
        <v>1</v>
      </c>
      <c r="AY20" s="10" t="s">
        <v>23</v>
      </c>
      <c r="AZ20" s="16">
        <v>1</v>
      </c>
      <c r="BA20" s="16">
        <v>1</v>
      </c>
      <c r="BB20" s="16">
        <v>0.5</v>
      </c>
      <c r="BC20" s="19"/>
      <c r="BD20" s="5">
        <f t="shared" si="0"/>
        <v>36.5</v>
      </c>
      <c r="BE20" s="17">
        <f t="shared" si="1"/>
        <v>6.7592592592592595</v>
      </c>
      <c r="BF20" s="12">
        <v>42999</v>
      </c>
    </row>
    <row r="21" spans="1:58" ht="16.95" customHeight="1" x14ac:dyDescent="0.3">
      <c r="A21" s="4" t="s">
        <v>19</v>
      </c>
      <c r="B21" s="16">
        <v>1</v>
      </c>
      <c r="C21" s="16">
        <v>1</v>
      </c>
      <c r="D21" s="16">
        <v>1</v>
      </c>
      <c r="E21" s="16">
        <v>1</v>
      </c>
      <c r="F21" s="16">
        <v>1</v>
      </c>
      <c r="G21" s="10" t="s">
        <v>23</v>
      </c>
      <c r="H21" s="16">
        <v>1</v>
      </c>
      <c r="I21" s="16">
        <v>1</v>
      </c>
      <c r="J21" s="16">
        <v>1</v>
      </c>
      <c r="K21" s="16">
        <v>0.5</v>
      </c>
      <c r="L21" s="10" t="s">
        <v>23</v>
      </c>
      <c r="M21" s="10" t="s">
        <v>23</v>
      </c>
      <c r="N21" s="10" t="s">
        <v>23</v>
      </c>
      <c r="O21" s="10" t="s">
        <v>23</v>
      </c>
      <c r="P21" s="16">
        <v>1</v>
      </c>
      <c r="Q21" s="16">
        <v>1</v>
      </c>
      <c r="R21" s="16">
        <v>1</v>
      </c>
      <c r="S21" s="16">
        <v>0.5</v>
      </c>
      <c r="T21" s="10" t="s">
        <v>23</v>
      </c>
      <c r="U21" s="16">
        <v>1</v>
      </c>
      <c r="V21" s="16">
        <v>0.5</v>
      </c>
      <c r="W21" s="16">
        <v>1</v>
      </c>
      <c r="X21" s="16">
        <v>1</v>
      </c>
      <c r="Y21" s="16">
        <v>0.5</v>
      </c>
      <c r="Z21" s="16">
        <v>0.5</v>
      </c>
      <c r="AA21" s="16">
        <v>0.5</v>
      </c>
      <c r="AB21" s="16">
        <v>0.5</v>
      </c>
      <c r="AC21" s="16">
        <v>0.5</v>
      </c>
      <c r="AD21" s="16">
        <v>0.5</v>
      </c>
      <c r="AE21" s="16">
        <v>0.5</v>
      </c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5">
        <f t="shared" si="0"/>
        <v>19</v>
      </c>
      <c r="BE21" s="17">
        <f t="shared" si="1"/>
        <v>3.5185185185185186</v>
      </c>
      <c r="BF21" s="12">
        <v>42999</v>
      </c>
    </row>
    <row r="22" spans="1:58" ht="16.95" customHeight="1" x14ac:dyDescent="0.3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9"/>
      <c r="BF22" s="21"/>
    </row>
    <row r="23" spans="1:58" ht="16.95" customHeight="1" x14ac:dyDescent="0.3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</row>
    <row r="24" spans="1:58" ht="16.95" customHeight="1" x14ac:dyDescent="0.3">
      <c r="A24" s="24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</row>
    <row r="25" spans="1:58" ht="16.95" customHeight="1" x14ac:dyDescent="0.3">
      <c r="A25" s="24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5"/>
      <c r="BF25" s="23"/>
    </row>
  </sheetData>
  <mergeCells count="50">
    <mergeCell ref="AW1:AX1"/>
    <mergeCell ref="BF1:BF2"/>
    <mergeCell ref="BE1:BE2"/>
    <mergeCell ref="BD1:BD2"/>
    <mergeCell ref="BA1:BC1"/>
    <mergeCell ref="AY1:AZ1"/>
    <mergeCell ref="AU1:AV1"/>
    <mergeCell ref="AT1:AT2"/>
    <mergeCell ref="AP1:AS1"/>
    <mergeCell ref="AN1:AN2"/>
    <mergeCell ref="AO1:AO2"/>
    <mergeCell ref="AH1:AH2"/>
    <mergeCell ref="AE1:AE2"/>
    <mergeCell ref="AF1:AF2"/>
    <mergeCell ref="AG1:AG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H1:H2"/>
    <mergeCell ref="I1:I2"/>
    <mergeCell ref="J1:J2"/>
    <mergeCell ref="K1:K2"/>
    <mergeCell ref="U1:U2"/>
    <mergeCell ref="AI1:AI2"/>
    <mergeCell ref="AJ1:AJ2"/>
    <mergeCell ref="AK1:AK2"/>
    <mergeCell ref="AL1:AL2"/>
    <mergeCell ref="AM1:AM2"/>
    <mergeCell ref="Q1:Q2"/>
    <mergeCell ref="R1:R2"/>
    <mergeCell ref="S1:S2"/>
    <mergeCell ref="T1:T2"/>
    <mergeCell ref="A1:A2"/>
    <mergeCell ref="L1:L2"/>
    <mergeCell ref="M1:M2"/>
    <mergeCell ref="N1:N2"/>
    <mergeCell ref="O1:O2"/>
    <mergeCell ref="P1:P2"/>
    <mergeCell ref="D1:D2"/>
    <mergeCell ref="E1:E2"/>
    <mergeCell ref="F1:F2"/>
    <mergeCell ref="G1:G2"/>
    <mergeCell ref="B1:B2"/>
    <mergeCell ref="C1:C2"/>
  </mergeCells>
  <pageMargins left="0.75" right="0.75" top="1" bottom="1" header="0.5" footer="0.5"/>
  <pageSetup orientation="portrait"/>
  <headerFooter>
    <oddFooter>&amp;L&amp;"Helvetica,Regular"&amp;12&amp;K000000	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"/>
  <sheetViews>
    <sheetView showGridLines="0" workbookViewId="0"/>
  </sheetViews>
  <sheetFormatPr defaultColWidth="8.15234375" defaultRowHeight="15" customHeight="1" x14ac:dyDescent="0.3"/>
  <cols>
    <col min="1" max="1" width="25.84375" style="30" customWidth="1"/>
    <col min="2" max="21" width="3" style="30" customWidth="1"/>
    <col min="22" max="22" width="9" style="30" customWidth="1"/>
    <col min="23" max="23" width="10.15234375" style="30" customWidth="1"/>
    <col min="24" max="24" width="8.23046875" style="30" customWidth="1"/>
    <col min="25" max="256" width="8.15234375" style="30" customWidth="1"/>
  </cols>
  <sheetData>
    <row r="1" spans="1:24" ht="16.5" customHeight="1" x14ac:dyDescent="0.3">
      <c r="A1" s="42" t="s">
        <v>20</v>
      </c>
      <c r="B1" s="40">
        <v>35</v>
      </c>
      <c r="C1" s="40">
        <v>36</v>
      </c>
      <c r="D1" s="40">
        <v>37</v>
      </c>
      <c r="E1" s="40">
        <v>38</v>
      </c>
      <c r="F1" s="40">
        <v>39</v>
      </c>
      <c r="G1" s="40">
        <v>40</v>
      </c>
      <c r="H1" s="40">
        <v>41</v>
      </c>
      <c r="I1" s="40">
        <v>42</v>
      </c>
      <c r="J1" s="40">
        <v>43</v>
      </c>
      <c r="K1" s="40">
        <v>44</v>
      </c>
      <c r="L1" s="40">
        <v>45</v>
      </c>
      <c r="M1" s="40">
        <v>46</v>
      </c>
      <c r="N1" s="40">
        <v>47</v>
      </c>
      <c r="O1" s="40">
        <v>48</v>
      </c>
      <c r="P1" s="40">
        <v>49</v>
      </c>
      <c r="Q1" s="40">
        <v>50</v>
      </c>
      <c r="R1" s="40">
        <v>99</v>
      </c>
      <c r="S1" s="40">
        <v>100</v>
      </c>
      <c r="T1" s="40">
        <v>109</v>
      </c>
      <c r="U1" s="40">
        <v>110</v>
      </c>
      <c r="V1" s="40" t="s">
        <v>0</v>
      </c>
      <c r="W1" s="40" t="s">
        <v>21</v>
      </c>
      <c r="X1" s="40" t="s">
        <v>22</v>
      </c>
    </row>
    <row r="2" spans="1:24" ht="16.5" customHeight="1" x14ac:dyDescent="0.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 spans="1:24" ht="16.95" customHeight="1" x14ac:dyDescent="0.3">
      <c r="A3" s="4" t="s">
        <v>1</v>
      </c>
      <c r="B3" s="16">
        <v>0</v>
      </c>
      <c r="C3" s="16">
        <v>1</v>
      </c>
      <c r="D3" s="16">
        <v>0</v>
      </c>
      <c r="E3" s="16">
        <v>0.5</v>
      </c>
      <c r="F3" s="16">
        <v>1</v>
      </c>
      <c r="G3" s="16">
        <v>0</v>
      </c>
      <c r="H3" s="16">
        <v>1</v>
      </c>
      <c r="I3" s="16">
        <v>1</v>
      </c>
      <c r="J3" s="16">
        <v>1</v>
      </c>
      <c r="K3" s="16">
        <v>1</v>
      </c>
      <c r="L3" s="16">
        <v>1</v>
      </c>
      <c r="M3" s="16">
        <v>1</v>
      </c>
      <c r="N3" s="16">
        <v>1</v>
      </c>
      <c r="O3" s="16">
        <v>1</v>
      </c>
      <c r="P3" s="16">
        <v>1</v>
      </c>
      <c r="Q3" s="16">
        <v>1</v>
      </c>
      <c r="R3" s="16">
        <v>0</v>
      </c>
      <c r="S3" s="16">
        <v>1</v>
      </c>
      <c r="T3" s="16">
        <v>0</v>
      </c>
      <c r="U3" s="16">
        <v>1</v>
      </c>
      <c r="V3" s="5">
        <f t="shared" ref="V3:V21" si="0">SUM(B3:S3)</f>
        <v>13.5</v>
      </c>
      <c r="W3" s="17">
        <f t="shared" ref="W3:W21" si="1">(V3/18)*10</f>
        <v>7.5</v>
      </c>
      <c r="X3" s="12">
        <v>43006</v>
      </c>
    </row>
    <row r="4" spans="1:24" ht="16.95" customHeight="1" x14ac:dyDescent="0.3">
      <c r="A4" s="4" t="s">
        <v>2</v>
      </c>
      <c r="B4" s="19">
        <v>0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5">
        <f t="shared" si="0"/>
        <v>0</v>
      </c>
      <c r="W4" s="17">
        <f t="shared" si="1"/>
        <v>0</v>
      </c>
      <c r="X4" s="12"/>
    </row>
    <row r="5" spans="1:24" ht="16.95" customHeight="1" x14ac:dyDescent="0.3">
      <c r="A5" s="4" t="s">
        <v>3</v>
      </c>
      <c r="B5" s="16">
        <v>1</v>
      </c>
      <c r="C5" s="16">
        <v>1</v>
      </c>
      <c r="D5" s="16">
        <v>1</v>
      </c>
      <c r="E5" s="16">
        <v>1</v>
      </c>
      <c r="F5" s="16">
        <v>0</v>
      </c>
      <c r="G5" s="16">
        <v>0</v>
      </c>
      <c r="H5" s="16">
        <v>0</v>
      </c>
      <c r="I5" s="16">
        <v>1</v>
      </c>
      <c r="J5" s="16">
        <v>1</v>
      </c>
      <c r="K5" s="16">
        <v>0</v>
      </c>
      <c r="L5" s="16">
        <v>1</v>
      </c>
      <c r="M5" s="16">
        <v>1</v>
      </c>
      <c r="N5" s="16">
        <v>1</v>
      </c>
      <c r="O5" s="16">
        <v>1</v>
      </c>
      <c r="P5" s="16">
        <v>1</v>
      </c>
      <c r="Q5" s="16">
        <v>1</v>
      </c>
      <c r="R5" s="16">
        <v>1</v>
      </c>
      <c r="S5" s="16">
        <v>1</v>
      </c>
      <c r="T5" s="16">
        <v>1</v>
      </c>
      <c r="U5" s="16">
        <v>0</v>
      </c>
      <c r="V5" s="5">
        <f t="shared" si="0"/>
        <v>14</v>
      </c>
      <c r="W5" s="17">
        <f t="shared" si="1"/>
        <v>7.7777777777777777</v>
      </c>
      <c r="X5" s="12">
        <v>43006</v>
      </c>
    </row>
    <row r="6" spans="1:24" ht="16.95" customHeight="1" x14ac:dyDescent="0.3">
      <c r="A6" s="4" t="s">
        <v>4</v>
      </c>
      <c r="B6" s="16">
        <v>1</v>
      </c>
      <c r="C6" s="16">
        <v>1</v>
      </c>
      <c r="D6" s="16">
        <v>0</v>
      </c>
      <c r="E6" s="16">
        <v>1</v>
      </c>
      <c r="F6" s="16">
        <v>1</v>
      </c>
      <c r="G6" s="16">
        <v>1</v>
      </c>
      <c r="H6" s="16">
        <v>1</v>
      </c>
      <c r="I6" s="16">
        <v>1</v>
      </c>
      <c r="J6" s="16">
        <v>1</v>
      </c>
      <c r="K6" s="16">
        <v>1</v>
      </c>
      <c r="L6" s="16">
        <v>1</v>
      </c>
      <c r="M6" s="16">
        <v>1</v>
      </c>
      <c r="N6" s="16">
        <v>1</v>
      </c>
      <c r="O6" s="16">
        <v>1</v>
      </c>
      <c r="P6" s="16">
        <v>1</v>
      </c>
      <c r="Q6" s="16">
        <v>1</v>
      </c>
      <c r="R6" s="16">
        <v>1</v>
      </c>
      <c r="S6" s="16">
        <v>1</v>
      </c>
      <c r="T6" s="19">
        <v>0</v>
      </c>
      <c r="U6" s="19">
        <v>0</v>
      </c>
      <c r="V6" s="5">
        <f t="shared" si="0"/>
        <v>17</v>
      </c>
      <c r="W6" s="17">
        <f t="shared" si="1"/>
        <v>9.4444444444444446</v>
      </c>
      <c r="X6" s="12">
        <v>43006</v>
      </c>
    </row>
    <row r="7" spans="1:24" ht="16.95" customHeight="1" x14ac:dyDescent="0.3">
      <c r="A7" s="4" t="s">
        <v>5</v>
      </c>
      <c r="B7" s="16">
        <v>1</v>
      </c>
      <c r="C7" s="16">
        <v>1</v>
      </c>
      <c r="D7" s="16">
        <v>1</v>
      </c>
      <c r="E7" s="16">
        <v>1</v>
      </c>
      <c r="F7" s="16">
        <v>1</v>
      </c>
      <c r="G7" s="16">
        <v>0</v>
      </c>
      <c r="H7" s="16">
        <v>1</v>
      </c>
      <c r="I7" s="16">
        <v>1</v>
      </c>
      <c r="J7" s="16">
        <v>1</v>
      </c>
      <c r="K7" s="16">
        <v>1</v>
      </c>
      <c r="L7" s="16">
        <v>1</v>
      </c>
      <c r="M7" s="16">
        <v>1</v>
      </c>
      <c r="N7" s="16">
        <v>1</v>
      </c>
      <c r="O7" s="16">
        <v>1</v>
      </c>
      <c r="P7" s="16">
        <v>1</v>
      </c>
      <c r="Q7" s="16">
        <v>0</v>
      </c>
      <c r="R7" s="16">
        <v>1</v>
      </c>
      <c r="S7" s="16">
        <v>1</v>
      </c>
      <c r="T7" s="16">
        <v>1</v>
      </c>
      <c r="U7" s="16">
        <v>0</v>
      </c>
      <c r="V7" s="5">
        <f t="shared" si="0"/>
        <v>16</v>
      </c>
      <c r="W7" s="17">
        <f t="shared" si="1"/>
        <v>8.8888888888888893</v>
      </c>
      <c r="X7" s="12">
        <v>43006</v>
      </c>
    </row>
    <row r="8" spans="1:24" ht="16.95" customHeight="1" x14ac:dyDescent="0.3">
      <c r="A8" s="4" t="s">
        <v>6</v>
      </c>
      <c r="B8" s="16">
        <v>0</v>
      </c>
      <c r="C8" s="16">
        <v>0</v>
      </c>
      <c r="D8" s="16">
        <v>1</v>
      </c>
      <c r="E8" s="16">
        <v>0</v>
      </c>
      <c r="F8" s="16">
        <v>1</v>
      </c>
      <c r="G8" s="16">
        <v>0</v>
      </c>
      <c r="H8" s="16">
        <v>1</v>
      </c>
      <c r="I8" s="16">
        <v>0</v>
      </c>
      <c r="J8" s="16">
        <v>0</v>
      </c>
      <c r="K8" s="16">
        <v>0</v>
      </c>
      <c r="L8" s="16">
        <v>1</v>
      </c>
      <c r="M8" s="16">
        <v>1</v>
      </c>
      <c r="N8" s="16">
        <v>1</v>
      </c>
      <c r="O8" s="16">
        <v>1</v>
      </c>
      <c r="P8" s="16">
        <v>1</v>
      </c>
      <c r="Q8" s="16">
        <v>1</v>
      </c>
      <c r="R8" s="16">
        <v>1</v>
      </c>
      <c r="S8" s="16">
        <v>1</v>
      </c>
      <c r="T8" s="16">
        <v>0</v>
      </c>
      <c r="U8" s="19">
        <v>0</v>
      </c>
      <c r="V8" s="5">
        <f t="shared" si="0"/>
        <v>11</v>
      </c>
      <c r="W8" s="17">
        <f t="shared" si="1"/>
        <v>6.1111111111111116</v>
      </c>
      <c r="X8" s="12">
        <v>43006</v>
      </c>
    </row>
    <row r="9" spans="1:24" ht="16.95" customHeight="1" x14ac:dyDescent="0.3">
      <c r="A9" s="4" t="s">
        <v>7</v>
      </c>
      <c r="B9" s="16">
        <v>0</v>
      </c>
      <c r="C9" s="16">
        <v>1</v>
      </c>
      <c r="D9" s="16">
        <v>0</v>
      </c>
      <c r="E9" s="16">
        <v>1</v>
      </c>
      <c r="F9" s="16">
        <v>1</v>
      </c>
      <c r="G9" s="16">
        <v>0</v>
      </c>
      <c r="H9" s="16">
        <v>1</v>
      </c>
      <c r="I9" s="16">
        <v>1</v>
      </c>
      <c r="J9" s="16">
        <v>1</v>
      </c>
      <c r="K9" s="16">
        <v>1</v>
      </c>
      <c r="L9" s="16">
        <v>1</v>
      </c>
      <c r="M9" s="16">
        <v>1</v>
      </c>
      <c r="N9" s="16">
        <v>1</v>
      </c>
      <c r="O9" s="16">
        <v>1</v>
      </c>
      <c r="P9" s="16">
        <v>1</v>
      </c>
      <c r="Q9" s="16">
        <v>1</v>
      </c>
      <c r="R9" s="16">
        <v>1</v>
      </c>
      <c r="S9" s="16">
        <v>0</v>
      </c>
      <c r="T9" s="19">
        <v>0</v>
      </c>
      <c r="U9" s="19">
        <v>0</v>
      </c>
      <c r="V9" s="5">
        <f t="shared" si="0"/>
        <v>14</v>
      </c>
      <c r="W9" s="17">
        <f t="shared" si="1"/>
        <v>7.7777777777777777</v>
      </c>
      <c r="X9" s="12">
        <v>43006</v>
      </c>
    </row>
    <row r="10" spans="1:24" ht="16.95" customHeight="1" x14ac:dyDescent="0.3">
      <c r="A10" s="4" t="s">
        <v>8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5">
        <f t="shared" si="0"/>
        <v>0</v>
      </c>
      <c r="W10" s="17">
        <f t="shared" si="1"/>
        <v>0</v>
      </c>
      <c r="X10" s="12"/>
    </row>
    <row r="11" spans="1:24" ht="16.95" customHeight="1" x14ac:dyDescent="0.3">
      <c r="A11" s="4" t="s">
        <v>9</v>
      </c>
      <c r="B11" s="16">
        <v>1</v>
      </c>
      <c r="C11" s="16">
        <v>1</v>
      </c>
      <c r="D11" s="16">
        <v>1</v>
      </c>
      <c r="E11" s="16">
        <v>1</v>
      </c>
      <c r="F11" s="16">
        <v>1</v>
      </c>
      <c r="G11" s="16">
        <v>0</v>
      </c>
      <c r="H11" s="16">
        <v>1</v>
      </c>
      <c r="I11" s="16">
        <v>1</v>
      </c>
      <c r="J11" s="16">
        <v>1</v>
      </c>
      <c r="K11" s="16">
        <v>1</v>
      </c>
      <c r="L11" s="16">
        <v>1</v>
      </c>
      <c r="M11" s="16">
        <v>1</v>
      </c>
      <c r="N11" s="16">
        <v>1</v>
      </c>
      <c r="O11" s="16">
        <v>1</v>
      </c>
      <c r="P11" s="16">
        <v>1</v>
      </c>
      <c r="Q11" s="16">
        <v>0</v>
      </c>
      <c r="R11" s="16">
        <v>0</v>
      </c>
      <c r="S11" s="19">
        <v>0</v>
      </c>
      <c r="T11" s="19">
        <v>0</v>
      </c>
      <c r="U11" s="19">
        <v>0</v>
      </c>
      <c r="V11" s="5">
        <f t="shared" si="0"/>
        <v>14</v>
      </c>
      <c r="W11" s="17">
        <f t="shared" si="1"/>
        <v>7.7777777777777777</v>
      </c>
      <c r="X11" s="12">
        <v>43006</v>
      </c>
    </row>
    <row r="12" spans="1:24" ht="16.95" customHeight="1" x14ac:dyDescent="0.3">
      <c r="A12" s="4" t="s">
        <v>10</v>
      </c>
      <c r="B12" s="16">
        <v>0</v>
      </c>
      <c r="C12" s="16">
        <v>1</v>
      </c>
      <c r="D12" s="16">
        <v>1</v>
      </c>
      <c r="E12" s="16">
        <v>0</v>
      </c>
      <c r="F12" s="16">
        <v>1</v>
      </c>
      <c r="G12" s="16">
        <v>1</v>
      </c>
      <c r="H12" s="16">
        <v>1</v>
      </c>
      <c r="I12" s="16">
        <v>1</v>
      </c>
      <c r="J12" s="16">
        <v>1</v>
      </c>
      <c r="K12" s="16">
        <v>1</v>
      </c>
      <c r="L12" s="16">
        <v>1</v>
      </c>
      <c r="M12" s="16">
        <v>1</v>
      </c>
      <c r="N12" s="16">
        <v>1</v>
      </c>
      <c r="O12" s="16">
        <v>1</v>
      </c>
      <c r="P12" s="16">
        <v>1</v>
      </c>
      <c r="Q12" s="16">
        <v>0</v>
      </c>
      <c r="R12" s="16">
        <v>1</v>
      </c>
      <c r="S12" s="16">
        <v>1</v>
      </c>
      <c r="T12" s="19">
        <v>0</v>
      </c>
      <c r="U12" s="19">
        <v>0</v>
      </c>
      <c r="V12" s="5">
        <f t="shared" si="0"/>
        <v>15</v>
      </c>
      <c r="W12" s="17">
        <f t="shared" si="1"/>
        <v>8.3333333333333339</v>
      </c>
      <c r="X12" s="12">
        <v>43006</v>
      </c>
    </row>
    <row r="13" spans="1:24" ht="16.95" customHeight="1" x14ac:dyDescent="0.3">
      <c r="A13" s="4" t="s">
        <v>11</v>
      </c>
      <c r="B13" s="16">
        <v>1</v>
      </c>
      <c r="C13" s="16">
        <v>1</v>
      </c>
      <c r="D13" s="16">
        <v>1</v>
      </c>
      <c r="E13" s="16">
        <v>1</v>
      </c>
      <c r="F13" s="16">
        <v>1</v>
      </c>
      <c r="G13" s="16">
        <v>1</v>
      </c>
      <c r="H13" s="16">
        <v>1</v>
      </c>
      <c r="I13" s="16">
        <v>1</v>
      </c>
      <c r="J13" s="16">
        <v>1</v>
      </c>
      <c r="K13" s="16">
        <v>1</v>
      </c>
      <c r="L13" s="16">
        <v>1</v>
      </c>
      <c r="M13" s="16">
        <v>1</v>
      </c>
      <c r="N13" s="16">
        <v>1</v>
      </c>
      <c r="O13" s="16">
        <v>1</v>
      </c>
      <c r="P13" s="16">
        <v>1</v>
      </c>
      <c r="Q13" s="16">
        <v>1</v>
      </c>
      <c r="R13" s="16">
        <v>1</v>
      </c>
      <c r="S13" s="16">
        <v>1</v>
      </c>
      <c r="T13" s="16">
        <v>0</v>
      </c>
      <c r="U13" s="16">
        <v>0</v>
      </c>
      <c r="V13" s="5">
        <f t="shared" si="0"/>
        <v>18</v>
      </c>
      <c r="W13" s="17">
        <f t="shared" si="1"/>
        <v>10</v>
      </c>
      <c r="X13" s="12">
        <v>43006</v>
      </c>
    </row>
    <row r="14" spans="1:24" ht="16.95" customHeight="1" x14ac:dyDescent="0.3">
      <c r="A14" s="4" t="s">
        <v>12</v>
      </c>
      <c r="B14" s="16">
        <v>1</v>
      </c>
      <c r="C14" s="16">
        <v>1</v>
      </c>
      <c r="D14" s="16">
        <v>1</v>
      </c>
      <c r="E14" s="16">
        <v>1</v>
      </c>
      <c r="F14" s="16">
        <v>1</v>
      </c>
      <c r="G14" s="16">
        <v>0</v>
      </c>
      <c r="H14" s="16">
        <v>1</v>
      </c>
      <c r="I14" s="16">
        <v>1</v>
      </c>
      <c r="J14" s="16">
        <v>1</v>
      </c>
      <c r="K14" s="16">
        <v>1</v>
      </c>
      <c r="L14" s="16">
        <v>1</v>
      </c>
      <c r="M14" s="16">
        <v>1</v>
      </c>
      <c r="N14" s="16">
        <v>1</v>
      </c>
      <c r="O14" s="16">
        <v>1</v>
      </c>
      <c r="P14" s="16">
        <v>1</v>
      </c>
      <c r="Q14" s="16">
        <v>1</v>
      </c>
      <c r="R14" s="16">
        <v>1</v>
      </c>
      <c r="S14" s="16">
        <v>1</v>
      </c>
      <c r="T14" s="19">
        <v>0</v>
      </c>
      <c r="U14" s="19">
        <v>0</v>
      </c>
      <c r="V14" s="5">
        <f t="shared" si="0"/>
        <v>17</v>
      </c>
      <c r="W14" s="17">
        <f t="shared" si="1"/>
        <v>9.4444444444444446</v>
      </c>
      <c r="X14" s="12">
        <v>43006</v>
      </c>
    </row>
    <row r="15" spans="1:24" ht="16.95" customHeight="1" x14ac:dyDescent="0.3">
      <c r="A15" s="4" t="s">
        <v>13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5">
        <f t="shared" si="0"/>
        <v>0</v>
      </c>
      <c r="W15" s="17">
        <f t="shared" si="1"/>
        <v>0</v>
      </c>
      <c r="X15" s="12"/>
    </row>
    <row r="16" spans="1:24" ht="16.95" customHeight="1" x14ac:dyDescent="0.3">
      <c r="A16" s="4" t="s">
        <v>14</v>
      </c>
      <c r="B16" s="16">
        <v>1</v>
      </c>
      <c r="C16" s="16">
        <v>1</v>
      </c>
      <c r="D16" s="16">
        <v>1</v>
      </c>
      <c r="E16" s="16">
        <v>1</v>
      </c>
      <c r="F16" s="16">
        <v>0</v>
      </c>
      <c r="G16" s="16">
        <v>0</v>
      </c>
      <c r="H16" s="16">
        <v>1</v>
      </c>
      <c r="I16" s="16">
        <v>1</v>
      </c>
      <c r="J16" s="16">
        <v>1</v>
      </c>
      <c r="K16" s="16">
        <v>1</v>
      </c>
      <c r="L16" s="16">
        <v>1</v>
      </c>
      <c r="M16" s="16">
        <v>0</v>
      </c>
      <c r="N16" s="16">
        <v>1</v>
      </c>
      <c r="O16" s="16">
        <v>1</v>
      </c>
      <c r="P16" s="16">
        <v>0</v>
      </c>
      <c r="Q16" s="16">
        <v>1</v>
      </c>
      <c r="R16" s="16">
        <v>1</v>
      </c>
      <c r="S16" s="19">
        <v>0</v>
      </c>
      <c r="T16" s="16">
        <v>0</v>
      </c>
      <c r="U16" s="19">
        <v>0</v>
      </c>
      <c r="V16" s="5">
        <f t="shared" si="0"/>
        <v>13</v>
      </c>
      <c r="W16" s="17">
        <f t="shared" si="1"/>
        <v>7.2222222222222223</v>
      </c>
      <c r="X16" s="12">
        <v>43006</v>
      </c>
    </row>
    <row r="17" spans="1:24" ht="16.95" customHeight="1" x14ac:dyDescent="0.3">
      <c r="A17" s="4" t="s">
        <v>15</v>
      </c>
      <c r="B17" s="16">
        <v>1</v>
      </c>
      <c r="C17" s="16">
        <v>1</v>
      </c>
      <c r="D17" s="16">
        <v>0</v>
      </c>
      <c r="E17" s="16">
        <v>0</v>
      </c>
      <c r="F17" s="16">
        <v>0</v>
      </c>
      <c r="G17" s="16">
        <v>1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5">
        <f t="shared" si="0"/>
        <v>3</v>
      </c>
      <c r="W17" s="17">
        <f t="shared" si="1"/>
        <v>1.6666666666666665</v>
      </c>
      <c r="X17" s="12">
        <v>43006</v>
      </c>
    </row>
    <row r="18" spans="1:24" ht="16.95" customHeight="1" x14ac:dyDescent="0.3">
      <c r="A18" s="4" t="s">
        <v>16</v>
      </c>
      <c r="B18" s="16">
        <v>1</v>
      </c>
      <c r="C18" s="16">
        <v>1</v>
      </c>
      <c r="D18" s="16">
        <v>1</v>
      </c>
      <c r="E18" s="16">
        <v>1</v>
      </c>
      <c r="F18" s="16">
        <v>1</v>
      </c>
      <c r="G18" s="16">
        <v>1</v>
      </c>
      <c r="H18" s="16">
        <v>1</v>
      </c>
      <c r="I18" s="16">
        <v>1</v>
      </c>
      <c r="J18" s="16">
        <v>1</v>
      </c>
      <c r="K18" s="16">
        <v>1</v>
      </c>
      <c r="L18" s="16">
        <v>1</v>
      </c>
      <c r="M18" s="16">
        <v>1</v>
      </c>
      <c r="N18" s="16">
        <v>1</v>
      </c>
      <c r="O18" s="16">
        <v>1</v>
      </c>
      <c r="P18" s="16">
        <v>1</v>
      </c>
      <c r="Q18" s="16">
        <v>0</v>
      </c>
      <c r="R18" s="16">
        <v>1</v>
      </c>
      <c r="S18" s="16">
        <v>1</v>
      </c>
      <c r="T18" s="16">
        <v>1</v>
      </c>
      <c r="U18" s="16">
        <v>0</v>
      </c>
      <c r="V18" s="5">
        <f t="shared" si="0"/>
        <v>17</v>
      </c>
      <c r="W18" s="17">
        <f t="shared" si="1"/>
        <v>9.4444444444444446</v>
      </c>
      <c r="X18" s="12">
        <v>43006</v>
      </c>
    </row>
    <row r="19" spans="1:24" ht="16.95" customHeight="1" x14ac:dyDescent="0.3">
      <c r="A19" s="4" t="s">
        <v>17</v>
      </c>
      <c r="B19" s="16">
        <v>1</v>
      </c>
      <c r="C19" s="16">
        <v>1</v>
      </c>
      <c r="D19" s="16">
        <v>1</v>
      </c>
      <c r="E19" s="16">
        <v>1</v>
      </c>
      <c r="F19" s="16">
        <v>1</v>
      </c>
      <c r="G19" s="16">
        <v>1</v>
      </c>
      <c r="H19" s="16">
        <v>1</v>
      </c>
      <c r="I19" s="16">
        <v>1</v>
      </c>
      <c r="J19" s="16">
        <v>1</v>
      </c>
      <c r="K19" s="16">
        <v>1</v>
      </c>
      <c r="L19" s="16">
        <v>1</v>
      </c>
      <c r="M19" s="16">
        <v>1</v>
      </c>
      <c r="N19" s="16">
        <v>1</v>
      </c>
      <c r="O19" s="16">
        <v>1</v>
      </c>
      <c r="P19" s="16">
        <v>1</v>
      </c>
      <c r="Q19" s="16">
        <v>1</v>
      </c>
      <c r="R19" s="16">
        <v>1</v>
      </c>
      <c r="S19" s="16">
        <v>0</v>
      </c>
      <c r="T19" s="19">
        <v>0</v>
      </c>
      <c r="U19" s="19">
        <v>0</v>
      </c>
      <c r="V19" s="5">
        <f t="shared" si="0"/>
        <v>17</v>
      </c>
      <c r="W19" s="17">
        <f t="shared" si="1"/>
        <v>9.4444444444444446</v>
      </c>
      <c r="X19" s="12">
        <v>43006</v>
      </c>
    </row>
    <row r="20" spans="1:24" ht="16.95" customHeight="1" x14ac:dyDescent="0.3">
      <c r="A20" s="4" t="s">
        <v>18</v>
      </c>
      <c r="B20" s="16">
        <v>1</v>
      </c>
      <c r="C20" s="16">
        <v>1</v>
      </c>
      <c r="D20" s="16">
        <v>1</v>
      </c>
      <c r="E20" s="16">
        <v>1</v>
      </c>
      <c r="F20" s="16">
        <v>1</v>
      </c>
      <c r="G20" s="16">
        <v>1</v>
      </c>
      <c r="H20" s="16">
        <v>1</v>
      </c>
      <c r="I20" s="16">
        <v>1</v>
      </c>
      <c r="J20" s="16">
        <v>1</v>
      </c>
      <c r="K20" s="16">
        <v>1</v>
      </c>
      <c r="L20" s="16">
        <v>1</v>
      </c>
      <c r="M20" s="16">
        <v>1</v>
      </c>
      <c r="N20" s="16">
        <v>1</v>
      </c>
      <c r="O20" s="16">
        <v>1</v>
      </c>
      <c r="P20" s="16">
        <v>1</v>
      </c>
      <c r="Q20" s="16">
        <v>0</v>
      </c>
      <c r="R20" s="16">
        <v>1</v>
      </c>
      <c r="S20" s="16">
        <v>1</v>
      </c>
      <c r="T20" s="16">
        <v>1</v>
      </c>
      <c r="U20" s="16">
        <v>0</v>
      </c>
      <c r="V20" s="5">
        <f t="shared" si="0"/>
        <v>17</v>
      </c>
      <c r="W20" s="17">
        <f t="shared" si="1"/>
        <v>9.4444444444444446</v>
      </c>
      <c r="X20" s="12">
        <v>43006</v>
      </c>
    </row>
    <row r="21" spans="1:24" ht="16.95" customHeight="1" x14ac:dyDescent="0.3">
      <c r="A21" s="4" t="s">
        <v>19</v>
      </c>
      <c r="B21" s="16">
        <v>1</v>
      </c>
      <c r="C21" s="16">
        <v>1</v>
      </c>
      <c r="D21" s="16">
        <v>1</v>
      </c>
      <c r="E21" s="16">
        <v>1</v>
      </c>
      <c r="F21" s="16">
        <v>0</v>
      </c>
      <c r="G21" s="16">
        <v>0</v>
      </c>
      <c r="H21" s="16">
        <v>0</v>
      </c>
      <c r="I21" s="16">
        <v>1</v>
      </c>
      <c r="J21" s="16">
        <v>1</v>
      </c>
      <c r="K21" s="16">
        <v>1</v>
      </c>
      <c r="L21" s="16">
        <v>1</v>
      </c>
      <c r="M21" s="16">
        <v>0</v>
      </c>
      <c r="N21" s="16">
        <v>0</v>
      </c>
      <c r="O21" s="16">
        <v>1</v>
      </c>
      <c r="P21" s="16">
        <v>1</v>
      </c>
      <c r="Q21" s="16">
        <v>1</v>
      </c>
      <c r="R21" s="16">
        <v>0</v>
      </c>
      <c r="S21" s="16">
        <v>0</v>
      </c>
      <c r="T21" s="16">
        <v>0</v>
      </c>
      <c r="U21" s="16">
        <v>0</v>
      </c>
      <c r="V21" s="5">
        <f t="shared" si="0"/>
        <v>11</v>
      </c>
      <c r="W21" s="17">
        <f t="shared" si="1"/>
        <v>6.1111111111111116</v>
      </c>
      <c r="X21" s="12">
        <v>43006</v>
      </c>
    </row>
    <row r="22" spans="1:24" ht="16.95" customHeight="1" x14ac:dyDescent="0.3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  <row r="23" spans="1:24" ht="16.95" customHeight="1" x14ac:dyDescent="0.3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</row>
    <row r="24" spans="1:24" ht="16.95" customHeight="1" x14ac:dyDescent="0.3">
      <c r="A24" s="24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</row>
    <row r="25" spans="1:24" ht="16.95" customHeight="1" x14ac:dyDescent="0.3">
      <c r="A25" s="24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</row>
  </sheetData>
  <mergeCells count="24">
    <mergeCell ref="X1:X2"/>
    <mergeCell ref="W1:W2"/>
    <mergeCell ref="Q1:Q2"/>
    <mergeCell ref="P1:P2"/>
    <mergeCell ref="R1:R2"/>
    <mergeCell ref="U1:U2"/>
    <mergeCell ref="T1:T2"/>
    <mergeCell ref="S1:S2"/>
    <mergeCell ref="V1:V2"/>
    <mergeCell ref="F1:F2"/>
    <mergeCell ref="O1:O2"/>
    <mergeCell ref="N1:N2"/>
    <mergeCell ref="M1:M2"/>
    <mergeCell ref="L1:L2"/>
    <mergeCell ref="K1:K2"/>
    <mergeCell ref="J1:J2"/>
    <mergeCell ref="I1:I2"/>
    <mergeCell ref="H1:H2"/>
    <mergeCell ref="G1:G2"/>
    <mergeCell ref="E1:E2"/>
    <mergeCell ref="D1:D2"/>
    <mergeCell ref="C1:C2"/>
    <mergeCell ref="B1:B2"/>
    <mergeCell ref="A1:A2"/>
  </mergeCells>
  <pageMargins left="0.75" right="0.75" top="1" bottom="1" header="0.5" footer="0.5"/>
  <pageSetup orientation="portrait"/>
  <headerFooter>
    <oddFooter>&amp;L&amp;"Helvetica,Regular"&amp;12&amp;K000000	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"/>
  <sheetViews>
    <sheetView showGridLines="0" workbookViewId="0"/>
  </sheetViews>
  <sheetFormatPr defaultColWidth="8.15234375" defaultRowHeight="15" customHeight="1" x14ac:dyDescent="0.3"/>
  <cols>
    <col min="1" max="1" width="25.84375" style="31" customWidth="1"/>
    <col min="2" max="19" width="3" style="31" customWidth="1"/>
    <col min="20" max="20" width="8.84375" style="31" customWidth="1"/>
    <col min="21" max="256" width="8.15234375" style="31" customWidth="1"/>
  </cols>
  <sheetData>
    <row r="1" spans="1:22" ht="16.5" customHeight="1" x14ac:dyDescent="0.3">
      <c r="A1" s="42" t="s">
        <v>20</v>
      </c>
      <c r="B1" s="40">
        <v>43</v>
      </c>
      <c r="C1" s="40">
        <v>45</v>
      </c>
      <c r="D1" s="40">
        <v>47</v>
      </c>
      <c r="E1" s="40">
        <v>49</v>
      </c>
      <c r="F1" s="40">
        <v>51</v>
      </c>
      <c r="G1" s="40">
        <v>53</v>
      </c>
      <c r="H1" s="40">
        <v>55</v>
      </c>
      <c r="I1" s="40">
        <v>57</v>
      </c>
      <c r="J1" s="40">
        <v>59</v>
      </c>
      <c r="K1" s="40">
        <v>61</v>
      </c>
      <c r="L1" s="40">
        <v>63</v>
      </c>
      <c r="M1" s="40">
        <v>65</v>
      </c>
      <c r="N1" s="40">
        <v>67</v>
      </c>
      <c r="O1" s="40">
        <v>69</v>
      </c>
      <c r="P1" s="40">
        <v>71</v>
      </c>
      <c r="Q1" s="40">
        <v>73</v>
      </c>
      <c r="R1" s="40">
        <v>75</v>
      </c>
      <c r="S1" s="40">
        <v>77</v>
      </c>
      <c r="T1" s="40" t="s">
        <v>0</v>
      </c>
      <c r="U1" s="40" t="s">
        <v>21</v>
      </c>
      <c r="V1" s="40" t="s">
        <v>22</v>
      </c>
    </row>
    <row r="2" spans="1:22" ht="16.5" customHeight="1" x14ac:dyDescent="0.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2" ht="16.95" customHeight="1" x14ac:dyDescent="0.3">
      <c r="A3" s="4" t="s">
        <v>1</v>
      </c>
      <c r="B3" s="16">
        <v>1</v>
      </c>
      <c r="C3" s="16">
        <v>1</v>
      </c>
      <c r="D3" s="16">
        <v>1</v>
      </c>
      <c r="E3" s="16">
        <v>1</v>
      </c>
      <c r="F3" s="10" t="s">
        <v>23</v>
      </c>
      <c r="G3" s="10" t="s">
        <v>23</v>
      </c>
      <c r="H3" s="16">
        <v>1</v>
      </c>
      <c r="I3" s="16">
        <v>1</v>
      </c>
      <c r="J3" s="16">
        <v>1</v>
      </c>
      <c r="K3" s="16">
        <v>1</v>
      </c>
      <c r="L3" s="16">
        <v>1</v>
      </c>
      <c r="M3" s="16">
        <v>1</v>
      </c>
      <c r="N3" s="16">
        <v>1</v>
      </c>
      <c r="O3" s="16">
        <v>1</v>
      </c>
      <c r="P3" s="16">
        <v>1</v>
      </c>
      <c r="Q3" s="16">
        <v>1</v>
      </c>
      <c r="R3" s="16">
        <v>1</v>
      </c>
      <c r="S3" s="16">
        <v>1</v>
      </c>
      <c r="T3" s="5">
        <f t="shared" ref="T3:T21" si="0">SUM(B3:S3)</f>
        <v>16</v>
      </c>
      <c r="U3" s="17">
        <f t="shared" ref="U3:U21" si="1">10*(T3/18)</f>
        <v>8.8888888888888893</v>
      </c>
      <c r="V3" s="12">
        <v>43020</v>
      </c>
    </row>
    <row r="4" spans="1:22" ht="16.95" customHeight="1" x14ac:dyDescent="0.3">
      <c r="A4" s="4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5">
        <f t="shared" si="0"/>
        <v>0</v>
      </c>
      <c r="U4" s="17">
        <f t="shared" si="1"/>
        <v>0</v>
      </c>
      <c r="V4" s="12"/>
    </row>
    <row r="5" spans="1:22" ht="16.95" customHeight="1" x14ac:dyDescent="0.3">
      <c r="A5" s="4" t="s">
        <v>3</v>
      </c>
      <c r="B5" s="16">
        <v>1</v>
      </c>
      <c r="C5" s="16">
        <v>1</v>
      </c>
      <c r="D5" s="16">
        <v>1</v>
      </c>
      <c r="E5" s="16">
        <v>1</v>
      </c>
      <c r="F5" s="16">
        <v>1</v>
      </c>
      <c r="G5" s="16">
        <v>1</v>
      </c>
      <c r="H5" s="16">
        <v>1</v>
      </c>
      <c r="I5" s="16">
        <v>1</v>
      </c>
      <c r="J5" s="16">
        <v>1</v>
      </c>
      <c r="K5" s="16">
        <v>1</v>
      </c>
      <c r="L5" s="16">
        <v>1</v>
      </c>
      <c r="M5" s="16">
        <v>1</v>
      </c>
      <c r="N5" s="16">
        <v>1</v>
      </c>
      <c r="O5" s="16">
        <v>1</v>
      </c>
      <c r="P5" s="16">
        <v>1</v>
      </c>
      <c r="Q5" s="16">
        <v>1</v>
      </c>
      <c r="R5" s="16">
        <v>1</v>
      </c>
      <c r="S5" s="16">
        <v>1</v>
      </c>
      <c r="T5" s="5">
        <f t="shared" si="0"/>
        <v>18</v>
      </c>
      <c r="U5" s="17">
        <f t="shared" si="1"/>
        <v>10</v>
      </c>
      <c r="V5" s="12">
        <v>43020</v>
      </c>
    </row>
    <row r="6" spans="1:22" ht="16.95" customHeight="1" x14ac:dyDescent="0.3">
      <c r="A6" s="4" t="s">
        <v>4</v>
      </c>
      <c r="B6" s="16">
        <v>1</v>
      </c>
      <c r="C6" s="16">
        <v>1</v>
      </c>
      <c r="D6" s="16">
        <v>1</v>
      </c>
      <c r="E6" s="10" t="s">
        <v>23</v>
      </c>
      <c r="F6" s="16">
        <v>1</v>
      </c>
      <c r="G6" s="16">
        <v>1</v>
      </c>
      <c r="H6" s="16">
        <v>1</v>
      </c>
      <c r="I6" s="16">
        <v>1</v>
      </c>
      <c r="J6" s="16">
        <v>0.5</v>
      </c>
      <c r="K6" s="10" t="s">
        <v>23</v>
      </c>
      <c r="L6" s="16">
        <v>1</v>
      </c>
      <c r="M6" s="16">
        <v>1</v>
      </c>
      <c r="N6" s="16">
        <v>1</v>
      </c>
      <c r="O6" s="10" t="s">
        <v>23</v>
      </c>
      <c r="P6" s="16">
        <v>1</v>
      </c>
      <c r="Q6" s="16">
        <v>1</v>
      </c>
      <c r="R6" s="16">
        <v>1</v>
      </c>
      <c r="S6" s="16">
        <v>0.5</v>
      </c>
      <c r="T6" s="5">
        <f t="shared" si="0"/>
        <v>14</v>
      </c>
      <c r="U6" s="17">
        <f t="shared" si="1"/>
        <v>7.7777777777777777</v>
      </c>
      <c r="V6" s="12">
        <v>43020</v>
      </c>
    </row>
    <row r="7" spans="1:22" ht="16.95" customHeight="1" x14ac:dyDescent="0.3">
      <c r="A7" s="4" t="s">
        <v>5</v>
      </c>
      <c r="B7" s="16">
        <v>1</v>
      </c>
      <c r="C7" s="16">
        <v>1</v>
      </c>
      <c r="D7" s="16">
        <v>1</v>
      </c>
      <c r="E7" s="16">
        <v>1</v>
      </c>
      <c r="F7" s="16">
        <v>1</v>
      </c>
      <c r="G7" s="16">
        <v>1</v>
      </c>
      <c r="H7" s="16">
        <v>1</v>
      </c>
      <c r="I7" s="16">
        <v>1</v>
      </c>
      <c r="J7" s="16">
        <v>1</v>
      </c>
      <c r="K7" s="10" t="s">
        <v>23</v>
      </c>
      <c r="L7" s="16">
        <v>1</v>
      </c>
      <c r="M7" s="16">
        <v>1</v>
      </c>
      <c r="N7" s="10" t="s">
        <v>23</v>
      </c>
      <c r="O7" s="10" t="s">
        <v>23</v>
      </c>
      <c r="P7" s="16">
        <v>1</v>
      </c>
      <c r="Q7" s="16">
        <v>1</v>
      </c>
      <c r="R7" s="16">
        <v>1</v>
      </c>
      <c r="S7" s="16">
        <v>1</v>
      </c>
      <c r="T7" s="5">
        <f t="shared" si="0"/>
        <v>15</v>
      </c>
      <c r="U7" s="17">
        <f t="shared" si="1"/>
        <v>8.3333333333333339</v>
      </c>
      <c r="V7" s="12">
        <v>43020</v>
      </c>
    </row>
    <row r="8" spans="1:22" ht="16.95" customHeight="1" x14ac:dyDescent="0.3">
      <c r="A8" s="4" t="s">
        <v>6</v>
      </c>
      <c r="B8" s="16">
        <v>0.5</v>
      </c>
      <c r="C8" s="16">
        <v>1</v>
      </c>
      <c r="D8" s="16">
        <v>1</v>
      </c>
      <c r="E8" s="16">
        <v>1</v>
      </c>
      <c r="F8" s="10" t="s">
        <v>23</v>
      </c>
      <c r="G8" s="10" t="s">
        <v>23</v>
      </c>
      <c r="H8" s="19"/>
      <c r="I8" s="16">
        <v>0.5</v>
      </c>
      <c r="J8" s="16">
        <v>1</v>
      </c>
      <c r="K8" s="16">
        <v>1</v>
      </c>
      <c r="L8" s="16">
        <v>1</v>
      </c>
      <c r="M8" s="16">
        <v>1</v>
      </c>
      <c r="N8" s="10" t="s">
        <v>23</v>
      </c>
      <c r="O8" s="16">
        <v>1</v>
      </c>
      <c r="P8" s="10" t="s">
        <v>23</v>
      </c>
      <c r="Q8" s="19"/>
      <c r="R8" s="16">
        <v>0.5</v>
      </c>
      <c r="S8" s="16">
        <v>0.5</v>
      </c>
      <c r="T8" s="5">
        <f t="shared" si="0"/>
        <v>10</v>
      </c>
      <c r="U8" s="17">
        <f t="shared" si="1"/>
        <v>5.5555555555555554</v>
      </c>
      <c r="V8" s="12">
        <v>43020</v>
      </c>
    </row>
    <row r="9" spans="1:22" ht="16.95" customHeight="1" x14ac:dyDescent="0.3">
      <c r="A9" s="4" t="s">
        <v>7</v>
      </c>
      <c r="B9" s="16">
        <v>1</v>
      </c>
      <c r="C9" s="16">
        <v>1</v>
      </c>
      <c r="D9" s="16">
        <v>1</v>
      </c>
      <c r="E9" s="16">
        <v>1</v>
      </c>
      <c r="F9" s="16">
        <v>0.5</v>
      </c>
      <c r="G9" s="16">
        <v>1</v>
      </c>
      <c r="H9" s="10" t="s">
        <v>23</v>
      </c>
      <c r="I9" s="16">
        <v>1</v>
      </c>
      <c r="J9" s="16">
        <v>1</v>
      </c>
      <c r="K9" s="16">
        <v>0.5</v>
      </c>
      <c r="L9" s="16">
        <v>1</v>
      </c>
      <c r="M9" s="16">
        <v>1</v>
      </c>
      <c r="N9" s="10" t="s">
        <v>23</v>
      </c>
      <c r="O9" s="16">
        <v>1</v>
      </c>
      <c r="P9" s="16">
        <v>1</v>
      </c>
      <c r="Q9" s="16">
        <v>1</v>
      </c>
      <c r="R9" s="16">
        <v>1</v>
      </c>
      <c r="S9" s="16">
        <v>1</v>
      </c>
      <c r="T9" s="5">
        <f t="shared" si="0"/>
        <v>15</v>
      </c>
      <c r="U9" s="17">
        <f t="shared" si="1"/>
        <v>8.3333333333333339</v>
      </c>
      <c r="V9" s="12">
        <v>43020</v>
      </c>
    </row>
    <row r="10" spans="1:22" ht="16.95" customHeight="1" x14ac:dyDescent="0.3">
      <c r="A10" s="4" t="s">
        <v>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5">
        <f t="shared" si="0"/>
        <v>0</v>
      </c>
      <c r="U10" s="17">
        <f t="shared" si="1"/>
        <v>0</v>
      </c>
      <c r="V10" s="12"/>
    </row>
    <row r="11" spans="1:22" ht="16.95" customHeight="1" x14ac:dyDescent="0.3">
      <c r="A11" s="4" t="s">
        <v>9</v>
      </c>
      <c r="B11" s="16">
        <v>1</v>
      </c>
      <c r="C11" s="16">
        <v>1</v>
      </c>
      <c r="D11" s="16">
        <v>1</v>
      </c>
      <c r="E11" s="16">
        <v>1</v>
      </c>
      <c r="F11" s="16">
        <v>1</v>
      </c>
      <c r="G11" s="16">
        <v>1</v>
      </c>
      <c r="H11" s="16">
        <v>0.5</v>
      </c>
      <c r="I11" s="16">
        <v>1</v>
      </c>
      <c r="J11" s="16">
        <v>1</v>
      </c>
      <c r="K11" s="16">
        <v>1</v>
      </c>
      <c r="L11" s="16">
        <v>1</v>
      </c>
      <c r="M11" s="16">
        <v>1</v>
      </c>
      <c r="N11" s="10" t="s">
        <v>23</v>
      </c>
      <c r="O11" s="16">
        <v>1</v>
      </c>
      <c r="P11" s="10" t="s">
        <v>23</v>
      </c>
      <c r="Q11" s="16">
        <v>1</v>
      </c>
      <c r="R11" s="16">
        <v>1</v>
      </c>
      <c r="S11" s="16">
        <v>1</v>
      </c>
      <c r="T11" s="5">
        <f t="shared" si="0"/>
        <v>15.5</v>
      </c>
      <c r="U11" s="17">
        <f t="shared" si="1"/>
        <v>8.6111111111111107</v>
      </c>
      <c r="V11" s="12">
        <v>43020</v>
      </c>
    </row>
    <row r="12" spans="1:22" ht="16.95" customHeight="1" x14ac:dyDescent="0.3">
      <c r="A12" s="4" t="s">
        <v>10</v>
      </c>
      <c r="B12" s="16">
        <v>1</v>
      </c>
      <c r="C12" s="16">
        <v>1</v>
      </c>
      <c r="D12" s="16">
        <v>1</v>
      </c>
      <c r="E12" s="16">
        <v>1</v>
      </c>
      <c r="F12" s="16">
        <v>1</v>
      </c>
      <c r="G12" s="16">
        <v>0.5</v>
      </c>
      <c r="H12" s="16">
        <v>1</v>
      </c>
      <c r="I12" s="16">
        <v>1</v>
      </c>
      <c r="J12" s="16">
        <v>1</v>
      </c>
      <c r="K12" s="16">
        <v>1</v>
      </c>
      <c r="L12" s="16">
        <v>1</v>
      </c>
      <c r="M12" s="16">
        <v>1</v>
      </c>
      <c r="N12" s="10" t="s">
        <v>23</v>
      </c>
      <c r="O12" s="16">
        <v>1</v>
      </c>
      <c r="P12" s="16">
        <v>0.5</v>
      </c>
      <c r="Q12" s="16">
        <v>1</v>
      </c>
      <c r="R12" s="16">
        <v>1</v>
      </c>
      <c r="S12" s="16">
        <v>1</v>
      </c>
      <c r="T12" s="5">
        <f t="shared" si="0"/>
        <v>16</v>
      </c>
      <c r="U12" s="17">
        <f t="shared" si="1"/>
        <v>8.8888888888888893</v>
      </c>
      <c r="V12" s="12">
        <v>43020</v>
      </c>
    </row>
    <row r="13" spans="1:22" ht="16.95" customHeight="1" x14ac:dyDescent="0.3">
      <c r="A13" s="4" t="s">
        <v>11</v>
      </c>
      <c r="B13" s="16">
        <v>1</v>
      </c>
      <c r="C13" s="16">
        <v>1</v>
      </c>
      <c r="D13" s="16">
        <v>1</v>
      </c>
      <c r="E13" s="16">
        <v>0.5</v>
      </c>
      <c r="F13" s="10" t="s">
        <v>23</v>
      </c>
      <c r="G13" s="16">
        <v>0.5</v>
      </c>
      <c r="H13" s="16">
        <v>0.5</v>
      </c>
      <c r="I13" s="16">
        <v>1</v>
      </c>
      <c r="J13" s="16">
        <v>1</v>
      </c>
      <c r="K13" s="16">
        <v>1</v>
      </c>
      <c r="L13" s="16">
        <v>1</v>
      </c>
      <c r="M13" s="16">
        <v>1</v>
      </c>
      <c r="N13" s="16">
        <v>1</v>
      </c>
      <c r="O13" s="16">
        <v>1</v>
      </c>
      <c r="P13" s="16">
        <v>1</v>
      </c>
      <c r="Q13" s="16">
        <v>1</v>
      </c>
      <c r="R13" s="16">
        <v>1</v>
      </c>
      <c r="S13" s="16">
        <v>1</v>
      </c>
      <c r="T13" s="5">
        <f t="shared" si="0"/>
        <v>15.5</v>
      </c>
      <c r="U13" s="17">
        <f t="shared" si="1"/>
        <v>8.6111111111111107</v>
      </c>
      <c r="V13" s="12">
        <v>43020</v>
      </c>
    </row>
    <row r="14" spans="1:22" ht="16.95" customHeight="1" x14ac:dyDescent="0.3">
      <c r="A14" s="4" t="s">
        <v>12</v>
      </c>
      <c r="B14" s="16">
        <v>1</v>
      </c>
      <c r="C14" s="16">
        <v>1</v>
      </c>
      <c r="D14" s="16">
        <v>1</v>
      </c>
      <c r="E14" s="16">
        <v>1</v>
      </c>
      <c r="F14" s="16">
        <v>1</v>
      </c>
      <c r="G14" s="16">
        <v>1</v>
      </c>
      <c r="H14" s="16">
        <v>0.5</v>
      </c>
      <c r="I14" s="16">
        <v>1</v>
      </c>
      <c r="J14" s="16">
        <v>1</v>
      </c>
      <c r="K14" s="16">
        <v>0.5</v>
      </c>
      <c r="L14" s="16">
        <v>1</v>
      </c>
      <c r="M14" s="16">
        <v>0.5</v>
      </c>
      <c r="N14" s="10" t="s">
        <v>23</v>
      </c>
      <c r="O14" s="16">
        <v>1</v>
      </c>
      <c r="P14" s="16">
        <v>1</v>
      </c>
      <c r="Q14" s="16">
        <v>1</v>
      </c>
      <c r="R14" s="10" t="s">
        <v>23</v>
      </c>
      <c r="S14" s="16">
        <v>1</v>
      </c>
      <c r="T14" s="5">
        <f t="shared" si="0"/>
        <v>14.5</v>
      </c>
      <c r="U14" s="17">
        <f t="shared" si="1"/>
        <v>8.0555555555555554</v>
      </c>
      <c r="V14" s="12">
        <v>43020</v>
      </c>
    </row>
    <row r="15" spans="1:22" ht="16.95" customHeight="1" x14ac:dyDescent="0.3">
      <c r="A15" s="4" t="s">
        <v>13</v>
      </c>
      <c r="B15" s="16">
        <v>1</v>
      </c>
      <c r="C15" s="16">
        <v>1</v>
      </c>
      <c r="D15" s="16">
        <v>1</v>
      </c>
      <c r="E15" s="16">
        <v>1</v>
      </c>
      <c r="F15" s="10" t="s">
        <v>23</v>
      </c>
      <c r="G15" s="10" t="s">
        <v>23</v>
      </c>
      <c r="H15" s="10" t="s">
        <v>23</v>
      </c>
      <c r="I15" s="16">
        <v>1</v>
      </c>
      <c r="J15" s="16">
        <v>1</v>
      </c>
      <c r="K15" s="19"/>
      <c r="L15" s="16">
        <v>0.5</v>
      </c>
      <c r="M15" s="10" t="s">
        <v>23</v>
      </c>
      <c r="N15" s="10" t="s">
        <v>23</v>
      </c>
      <c r="O15" s="16">
        <v>1</v>
      </c>
      <c r="P15" s="10" t="s">
        <v>23</v>
      </c>
      <c r="Q15" s="10" t="s">
        <v>23</v>
      </c>
      <c r="R15" s="10" t="s">
        <v>23</v>
      </c>
      <c r="S15" s="10" t="s">
        <v>23</v>
      </c>
      <c r="T15" s="5">
        <f t="shared" si="0"/>
        <v>7.5</v>
      </c>
      <c r="U15" s="17">
        <f t="shared" si="1"/>
        <v>4.166666666666667</v>
      </c>
      <c r="V15" s="12">
        <v>43020</v>
      </c>
    </row>
    <row r="16" spans="1:22" ht="16.95" customHeight="1" x14ac:dyDescent="0.3">
      <c r="A16" s="4" t="s">
        <v>14</v>
      </c>
      <c r="B16" s="16">
        <v>1</v>
      </c>
      <c r="C16" s="16">
        <v>1</v>
      </c>
      <c r="D16" s="16">
        <v>1</v>
      </c>
      <c r="E16" s="16">
        <v>1</v>
      </c>
      <c r="F16" s="16">
        <v>0.5</v>
      </c>
      <c r="G16" s="16">
        <v>0.5</v>
      </c>
      <c r="H16" s="10" t="s">
        <v>23</v>
      </c>
      <c r="I16" s="16">
        <v>1</v>
      </c>
      <c r="J16" s="16">
        <v>1</v>
      </c>
      <c r="K16" s="10" t="s">
        <v>23</v>
      </c>
      <c r="L16" s="16">
        <v>1</v>
      </c>
      <c r="M16" s="16">
        <v>1</v>
      </c>
      <c r="N16" s="16">
        <v>1</v>
      </c>
      <c r="O16" s="16">
        <v>1</v>
      </c>
      <c r="P16" s="16">
        <v>1</v>
      </c>
      <c r="Q16" s="10" t="s">
        <v>23</v>
      </c>
      <c r="R16" s="16">
        <v>1</v>
      </c>
      <c r="S16" s="16">
        <v>1</v>
      </c>
      <c r="T16" s="5">
        <f t="shared" si="0"/>
        <v>14</v>
      </c>
      <c r="U16" s="17">
        <f t="shared" si="1"/>
        <v>7.7777777777777777</v>
      </c>
      <c r="V16" s="12">
        <v>43020</v>
      </c>
    </row>
    <row r="17" spans="1:22" ht="16.95" customHeight="1" x14ac:dyDescent="0.3">
      <c r="A17" s="4" t="s">
        <v>15</v>
      </c>
      <c r="B17" s="16">
        <v>1</v>
      </c>
      <c r="C17" s="16">
        <v>1</v>
      </c>
      <c r="D17" s="16">
        <v>1</v>
      </c>
      <c r="E17" s="16">
        <v>1</v>
      </c>
      <c r="F17" s="16">
        <v>0.5</v>
      </c>
      <c r="G17" s="16">
        <v>0.5</v>
      </c>
      <c r="H17" s="16">
        <v>0.5</v>
      </c>
      <c r="I17" s="16">
        <v>1</v>
      </c>
      <c r="J17" s="16">
        <v>1</v>
      </c>
      <c r="K17" s="16">
        <v>1</v>
      </c>
      <c r="L17" s="16">
        <v>1</v>
      </c>
      <c r="M17" s="16">
        <v>1</v>
      </c>
      <c r="N17" s="16">
        <v>1</v>
      </c>
      <c r="O17" s="16">
        <v>1</v>
      </c>
      <c r="P17" s="16">
        <v>1</v>
      </c>
      <c r="Q17" s="10" t="s">
        <v>23</v>
      </c>
      <c r="R17" s="16">
        <v>1</v>
      </c>
      <c r="S17" s="16">
        <v>1</v>
      </c>
      <c r="T17" s="5">
        <f t="shared" si="0"/>
        <v>15.5</v>
      </c>
      <c r="U17" s="17">
        <f t="shared" si="1"/>
        <v>8.6111111111111107</v>
      </c>
      <c r="V17" s="12">
        <v>43020</v>
      </c>
    </row>
    <row r="18" spans="1:22" ht="16.95" customHeight="1" x14ac:dyDescent="0.3">
      <c r="A18" s="4" t="s">
        <v>16</v>
      </c>
      <c r="B18" s="16">
        <v>1</v>
      </c>
      <c r="C18" s="10" t="s">
        <v>23</v>
      </c>
      <c r="D18" s="16">
        <v>1</v>
      </c>
      <c r="E18" s="16">
        <v>1</v>
      </c>
      <c r="F18" s="16">
        <v>1</v>
      </c>
      <c r="G18" s="16">
        <v>1</v>
      </c>
      <c r="H18" s="16">
        <v>0.5</v>
      </c>
      <c r="I18" s="16">
        <v>0.5</v>
      </c>
      <c r="J18" s="16">
        <v>1</v>
      </c>
      <c r="K18" s="10" t="s">
        <v>23</v>
      </c>
      <c r="L18" s="16">
        <v>0.5</v>
      </c>
      <c r="M18" s="16">
        <v>1</v>
      </c>
      <c r="N18" s="10" t="s">
        <v>23</v>
      </c>
      <c r="O18" s="16">
        <v>1</v>
      </c>
      <c r="P18" s="16">
        <v>0.5</v>
      </c>
      <c r="Q18" s="16">
        <v>0.5</v>
      </c>
      <c r="R18" s="16">
        <v>1</v>
      </c>
      <c r="S18" s="16">
        <v>1</v>
      </c>
      <c r="T18" s="5">
        <f t="shared" si="0"/>
        <v>12.5</v>
      </c>
      <c r="U18" s="17">
        <f t="shared" si="1"/>
        <v>6.9444444444444446</v>
      </c>
      <c r="V18" s="12">
        <v>43020</v>
      </c>
    </row>
    <row r="19" spans="1:22" ht="16.95" customHeight="1" x14ac:dyDescent="0.3">
      <c r="A19" s="4" t="s">
        <v>17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5">
        <f t="shared" si="0"/>
        <v>0</v>
      </c>
      <c r="U19" s="17">
        <f t="shared" si="1"/>
        <v>0</v>
      </c>
      <c r="V19" s="12"/>
    </row>
    <row r="20" spans="1:22" ht="16.95" customHeight="1" x14ac:dyDescent="0.3">
      <c r="A20" s="4" t="s">
        <v>18</v>
      </c>
      <c r="B20" s="16">
        <v>1</v>
      </c>
      <c r="C20" s="16">
        <v>1</v>
      </c>
      <c r="D20" s="16">
        <v>0.5</v>
      </c>
      <c r="E20" s="16">
        <v>1</v>
      </c>
      <c r="F20" s="10" t="s">
        <v>23</v>
      </c>
      <c r="G20" s="10" t="s">
        <v>23</v>
      </c>
      <c r="H20" s="16">
        <v>0.5</v>
      </c>
      <c r="I20" s="16">
        <v>1</v>
      </c>
      <c r="J20" s="16">
        <v>1</v>
      </c>
      <c r="K20" s="16">
        <v>0.5</v>
      </c>
      <c r="L20" s="16">
        <v>1</v>
      </c>
      <c r="M20" s="16">
        <v>0.5</v>
      </c>
      <c r="N20" s="19"/>
      <c r="O20" s="16">
        <v>0.5</v>
      </c>
      <c r="P20" s="16">
        <v>1</v>
      </c>
      <c r="Q20" s="16">
        <v>0.5</v>
      </c>
      <c r="R20" s="16">
        <v>1</v>
      </c>
      <c r="S20" s="16">
        <v>0.5</v>
      </c>
      <c r="T20" s="5">
        <f t="shared" si="0"/>
        <v>11.5</v>
      </c>
      <c r="U20" s="17">
        <f t="shared" si="1"/>
        <v>6.3888888888888884</v>
      </c>
      <c r="V20" s="12">
        <v>43020</v>
      </c>
    </row>
    <row r="21" spans="1:22" ht="16.95" customHeight="1" x14ac:dyDescent="0.3">
      <c r="A21" s="4" t="s">
        <v>19</v>
      </c>
      <c r="B21" s="16">
        <v>1</v>
      </c>
      <c r="C21" s="16">
        <v>1</v>
      </c>
      <c r="D21" s="16">
        <v>1</v>
      </c>
      <c r="E21" s="16">
        <v>1</v>
      </c>
      <c r="F21" s="16">
        <v>0.5</v>
      </c>
      <c r="G21" s="16">
        <v>0.5</v>
      </c>
      <c r="H21" s="16">
        <v>1</v>
      </c>
      <c r="I21" s="16">
        <v>1</v>
      </c>
      <c r="J21" s="16">
        <v>1</v>
      </c>
      <c r="K21" s="16">
        <v>1</v>
      </c>
      <c r="L21" s="16">
        <v>1</v>
      </c>
      <c r="M21" s="16">
        <v>1</v>
      </c>
      <c r="N21" s="16">
        <v>1</v>
      </c>
      <c r="O21" s="16">
        <v>1</v>
      </c>
      <c r="P21" s="16">
        <v>0.5</v>
      </c>
      <c r="Q21" s="16">
        <v>1</v>
      </c>
      <c r="R21" s="16">
        <v>1</v>
      </c>
      <c r="S21" s="16">
        <v>1</v>
      </c>
      <c r="T21" s="5">
        <f t="shared" si="0"/>
        <v>16.5</v>
      </c>
      <c r="U21" s="17">
        <f t="shared" si="1"/>
        <v>9.1666666666666661</v>
      </c>
      <c r="V21" s="12">
        <v>43020</v>
      </c>
    </row>
    <row r="22" spans="1:22" ht="16.95" customHeight="1" x14ac:dyDescent="0.3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9"/>
      <c r="V22" s="21"/>
    </row>
    <row r="23" spans="1:22" ht="16.95" customHeight="1" x14ac:dyDescent="0.3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</row>
    <row r="24" spans="1:22" ht="16.95" customHeight="1" x14ac:dyDescent="0.3">
      <c r="A24" s="24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</row>
    <row r="25" spans="1:22" ht="16.95" customHeight="1" x14ac:dyDescent="0.3">
      <c r="A25" s="24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5"/>
      <c r="V25" s="23"/>
    </row>
  </sheetData>
  <mergeCells count="22">
    <mergeCell ref="A1:A2"/>
    <mergeCell ref="L1:L2"/>
    <mergeCell ref="F1:F2"/>
    <mergeCell ref="E1:E2"/>
    <mergeCell ref="D1:D2"/>
    <mergeCell ref="C1:C2"/>
    <mergeCell ref="B1:B2"/>
    <mergeCell ref="K1:K2"/>
    <mergeCell ref="J1:J2"/>
    <mergeCell ref="I1:I2"/>
    <mergeCell ref="H1:H2"/>
    <mergeCell ref="G1:G2"/>
    <mergeCell ref="M1:M2"/>
    <mergeCell ref="S1:S2"/>
    <mergeCell ref="T1:T2"/>
    <mergeCell ref="V1:V2"/>
    <mergeCell ref="U1:U2"/>
    <mergeCell ref="R1:R2"/>
    <mergeCell ref="Q1:Q2"/>
    <mergeCell ref="P1:P2"/>
    <mergeCell ref="O1:O2"/>
    <mergeCell ref="N1:N2"/>
  </mergeCells>
  <pageMargins left="0.75" right="0.75" top="1" bottom="1" header="0.5" footer="0.5"/>
  <pageSetup orientation="portrait"/>
  <headerFooter>
    <oddFooter>&amp;L&amp;"Helvetica,Regular"&amp;12&amp;K000000	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"/>
  <sheetViews>
    <sheetView showGridLines="0" workbookViewId="0"/>
  </sheetViews>
  <sheetFormatPr defaultColWidth="8.15234375" defaultRowHeight="15" customHeight="1" x14ac:dyDescent="0.3"/>
  <cols>
    <col min="1" max="1" width="25.84375" style="32" customWidth="1"/>
    <col min="2" max="4" width="3" style="32" customWidth="1"/>
    <col min="5" max="5" width="8.84375" style="32" customWidth="1"/>
    <col min="6" max="256" width="8.15234375" style="32" customWidth="1"/>
  </cols>
  <sheetData>
    <row r="1" spans="1:7" ht="16.95" customHeight="1" x14ac:dyDescent="0.3">
      <c r="A1" s="40" t="s">
        <v>20</v>
      </c>
      <c r="B1" s="33">
        <v>43</v>
      </c>
      <c r="C1" s="33">
        <v>45</v>
      </c>
      <c r="D1" s="33">
        <v>47</v>
      </c>
      <c r="E1" s="40" t="s">
        <v>0</v>
      </c>
      <c r="F1" s="40" t="s">
        <v>21</v>
      </c>
      <c r="G1" s="40" t="s">
        <v>22</v>
      </c>
    </row>
    <row r="2" spans="1:7" ht="16.95" customHeight="1" x14ac:dyDescent="0.3">
      <c r="A2" s="41"/>
      <c r="B2" s="33">
        <v>3</v>
      </c>
      <c r="C2" s="33">
        <v>2</v>
      </c>
      <c r="D2" s="33">
        <v>3</v>
      </c>
      <c r="E2" s="41"/>
      <c r="F2" s="41"/>
      <c r="G2" s="41"/>
    </row>
    <row r="3" spans="1:7" ht="16.95" customHeight="1" x14ac:dyDescent="0.3">
      <c r="A3" s="4" t="s">
        <v>1</v>
      </c>
      <c r="B3" s="34">
        <v>1.5</v>
      </c>
      <c r="C3" s="34">
        <v>1</v>
      </c>
      <c r="D3" s="34">
        <v>2</v>
      </c>
      <c r="E3" s="35">
        <f t="shared" ref="E3:E21" si="0">SUM(B3:D3)</f>
        <v>4.5</v>
      </c>
      <c r="F3" s="36">
        <f t="shared" ref="F3:F21" si="1">10*(E3/8)</f>
        <v>5.625</v>
      </c>
      <c r="G3" s="37"/>
    </row>
    <row r="4" spans="1:7" ht="16.95" customHeight="1" x14ac:dyDescent="0.3">
      <c r="A4" s="4" t="s">
        <v>2</v>
      </c>
      <c r="B4" s="38"/>
      <c r="C4" s="38"/>
      <c r="D4" s="38"/>
      <c r="E4" s="35">
        <f t="shared" si="0"/>
        <v>0</v>
      </c>
      <c r="F4" s="36">
        <f t="shared" si="1"/>
        <v>0</v>
      </c>
      <c r="G4" s="37"/>
    </row>
    <row r="5" spans="1:7" ht="16.95" customHeight="1" x14ac:dyDescent="0.3">
      <c r="A5" s="4" t="s">
        <v>3</v>
      </c>
      <c r="B5" s="34">
        <v>2</v>
      </c>
      <c r="C5" s="34">
        <v>2</v>
      </c>
      <c r="D5" s="34">
        <v>1.5</v>
      </c>
      <c r="E5" s="35">
        <f t="shared" si="0"/>
        <v>5.5</v>
      </c>
      <c r="F5" s="36">
        <f t="shared" si="1"/>
        <v>6.875</v>
      </c>
      <c r="G5" s="37"/>
    </row>
    <row r="6" spans="1:7" ht="16.95" customHeight="1" x14ac:dyDescent="0.3">
      <c r="A6" s="4" t="s">
        <v>4</v>
      </c>
      <c r="B6" s="34">
        <v>3</v>
      </c>
      <c r="C6" s="34">
        <v>2</v>
      </c>
      <c r="D6" s="34">
        <v>2</v>
      </c>
      <c r="E6" s="35">
        <f t="shared" si="0"/>
        <v>7</v>
      </c>
      <c r="F6" s="36">
        <f t="shared" si="1"/>
        <v>8.75</v>
      </c>
      <c r="G6" s="37"/>
    </row>
    <row r="7" spans="1:7" ht="16.95" customHeight="1" x14ac:dyDescent="0.3">
      <c r="A7" s="4" t="s">
        <v>5</v>
      </c>
      <c r="B7" s="34">
        <v>2</v>
      </c>
      <c r="C7" s="34">
        <v>2</v>
      </c>
      <c r="D7" s="34">
        <v>2</v>
      </c>
      <c r="E7" s="35">
        <f t="shared" si="0"/>
        <v>6</v>
      </c>
      <c r="F7" s="36">
        <f t="shared" si="1"/>
        <v>7.5</v>
      </c>
      <c r="G7" s="37"/>
    </row>
    <row r="8" spans="1:7" ht="16.95" customHeight="1" x14ac:dyDescent="0.3">
      <c r="A8" s="4" t="s">
        <v>6</v>
      </c>
      <c r="B8" s="38"/>
      <c r="C8" s="38"/>
      <c r="D8" s="38"/>
      <c r="E8" s="35">
        <f t="shared" si="0"/>
        <v>0</v>
      </c>
      <c r="F8" s="36">
        <f t="shared" si="1"/>
        <v>0</v>
      </c>
      <c r="G8" s="37"/>
    </row>
    <row r="9" spans="1:7" ht="16.95" customHeight="1" x14ac:dyDescent="0.3">
      <c r="A9" s="4" t="s">
        <v>7</v>
      </c>
      <c r="B9" s="34">
        <v>1</v>
      </c>
      <c r="C9" s="34">
        <v>1</v>
      </c>
      <c r="D9" s="34">
        <v>0.5</v>
      </c>
      <c r="E9" s="35">
        <f t="shared" si="0"/>
        <v>2.5</v>
      </c>
      <c r="F9" s="36">
        <f t="shared" si="1"/>
        <v>3.125</v>
      </c>
      <c r="G9" s="37"/>
    </row>
    <row r="10" spans="1:7" ht="16.95" customHeight="1" x14ac:dyDescent="0.3">
      <c r="A10" s="4" t="s">
        <v>8</v>
      </c>
      <c r="B10" s="38"/>
      <c r="C10" s="38"/>
      <c r="D10" s="38"/>
      <c r="E10" s="35">
        <f t="shared" si="0"/>
        <v>0</v>
      </c>
      <c r="F10" s="36">
        <f t="shared" si="1"/>
        <v>0</v>
      </c>
      <c r="G10" s="37"/>
    </row>
    <row r="11" spans="1:7" ht="16.95" customHeight="1" x14ac:dyDescent="0.3">
      <c r="A11" s="4" t="s">
        <v>9</v>
      </c>
      <c r="B11" s="34">
        <v>2</v>
      </c>
      <c r="C11" s="34">
        <v>2</v>
      </c>
      <c r="D11" s="34">
        <v>2</v>
      </c>
      <c r="E11" s="35">
        <f t="shared" si="0"/>
        <v>6</v>
      </c>
      <c r="F11" s="36">
        <f t="shared" si="1"/>
        <v>7.5</v>
      </c>
      <c r="G11" s="37"/>
    </row>
    <row r="12" spans="1:7" ht="16.95" customHeight="1" x14ac:dyDescent="0.3">
      <c r="A12" s="4" t="s">
        <v>10</v>
      </c>
      <c r="B12" s="38"/>
      <c r="C12" s="38"/>
      <c r="D12" s="38"/>
      <c r="E12" s="35">
        <f t="shared" si="0"/>
        <v>0</v>
      </c>
      <c r="F12" s="36">
        <f t="shared" si="1"/>
        <v>0</v>
      </c>
      <c r="G12" s="37"/>
    </row>
    <row r="13" spans="1:7" ht="16.95" customHeight="1" x14ac:dyDescent="0.3">
      <c r="A13" s="4" t="s">
        <v>11</v>
      </c>
      <c r="B13" s="34">
        <v>2</v>
      </c>
      <c r="C13" s="34">
        <v>0.5</v>
      </c>
      <c r="D13" s="34">
        <v>2.5</v>
      </c>
      <c r="E13" s="35">
        <f t="shared" si="0"/>
        <v>5</v>
      </c>
      <c r="F13" s="36">
        <f t="shared" si="1"/>
        <v>6.25</v>
      </c>
      <c r="G13" s="37"/>
    </row>
    <row r="14" spans="1:7" ht="16.95" customHeight="1" x14ac:dyDescent="0.3">
      <c r="A14" s="4" t="s">
        <v>12</v>
      </c>
      <c r="B14" s="38"/>
      <c r="C14" s="38"/>
      <c r="D14" s="38"/>
      <c r="E14" s="35">
        <f t="shared" si="0"/>
        <v>0</v>
      </c>
      <c r="F14" s="36">
        <f t="shared" si="1"/>
        <v>0</v>
      </c>
      <c r="G14" s="37"/>
    </row>
    <row r="15" spans="1:7" ht="16.95" customHeight="1" x14ac:dyDescent="0.3">
      <c r="A15" s="4" t="s">
        <v>13</v>
      </c>
      <c r="B15" s="34">
        <v>1</v>
      </c>
      <c r="C15" s="34">
        <v>1</v>
      </c>
      <c r="D15" s="38"/>
      <c r="E15" s="35">
        <f t="shared" si="0"/>
        <v>2</v>
      </c>
      <c r="F15" s="36">
        <f t="shared" si="1"/>
        <v>2.5</v>
      </c>
      <c r="G15" s="37"/>
    </row>
    <row r="16" spans="1:7" ht="16.95" customHeight="1" x14ac:dyDescent="0.3">
      <c r="A16" s="4" t="s">
        <v>14</v>
      </c>
      <c r="B16" s="34">
        <v>1</v>
      </c>
      <c r="C16" s="34">
        <v>1</v>
      </c>
      <c r="D16" s="34">
        <v>1.5</v>
      </c>
      <c r="E16" s="35">
        <f t="shared" si="0"/>
        <v>3.5</v>
      </c>
      <c r="F16" s="36">
        <f t="shared" si="1"/>
        <v>4.375</v>
      </c>
      <c r="G16" s="37"/>
    </row>
    <row r="17" spans="1:7" ht="16.95" customHeight="1" x14ac:dyDescent="0.3">
      <c r="A17" s="4" t="s">
        <v>15</v>
      </c>
      <c r="B17" s="34">
        <v>1</v>
      </c>
      <c r="C17" s="34">
        <v>1</v>
      </c>
      <c r="D17" s="34">
        <v>1.5</v>
      </c>
      <c r="E17" s="35">
        <f t="shared" si="0"/>
        <v>3.5</v>
      </c>
      <c r="F17" s="36">
        <f t="shared" si="1"/>
        <v>4.375</v>
      </c>
      <c r="G17" s="37"/>
    </row>
    <row r="18" spans="1:7" ht="16.95" customHeight="1" x14ac:dyDescent="0.3">
      <c r="A18" s="4" t="s">
        <v>16</v>
      </c>
      <c r="B18" s="38"/>
      <c r="C18" s="38"/>
      <c r="D18" s="38"/>
      <c r="E18" s="35">
        <f t="shared" si="0"/>
        <v>0</v>
      </c>
      <c r="F18" s="36">
        <f t="shared" si="1"/>
        <v>0</v>
      </c>
      <c r="G18" s="37"/>
    </row>
    <row r="19" spans="1:7" ht="16.95" customHeight="1" x14ac:dyDescent="0.3">
      <c r="A19" s="4" t="s">
        <v>17</v>
      </c>
      <c r="B19" s="34">
        <v>2</v>
      </c>
      <c r="C19" s="34">
        <v>0.5</v>
      </c>
      <c r="D19" s="34">
        <v>2</v>
      </c>
      <c r="E19" s="35">
        <f t="shared" si="0"/>
        <v>4.5</v>
      </c>
      <c r="F19" s="36">
        <f t="shared" si="1"/>
        <v>5.625</v>
      </c>
      <c r="G19" s="37"/>
    </row>
    <row r="20" spans="1:7" ht="16.95" customHeight="1" x14ac:dyDescent="0.3">
      <c r="A20" s="4" t="s">
        <v>18</v>
      </c>
      <c r="B20" s="34">
        <v>1</v>
      </c>
      <c r="C20" s="34">
        <v>1</v>
      </c>
      <c r="D20" s="34">
        <v>0.5</v>
      </c>
      <c r="E20" s="35">
        <f t="shared" si="0"/>
        <v>2.5</v>
      </c>
      <c r="F20" s="36">
        <f t="shared" si="1"/>
        <v>3.125</v>
      </c>
      <c r="G20" s="37"/>
    </row>
    <row r="21" spans="1:7" ht="16.95" customHeight="1" x14ac:dyDescent="0.3">
      <c r="A21" s="4" t="s">
        <v>19</v>
      </c>
      <c r="B21" s="38"/>
      <c r="C21" s="38"/>
      <c r="D21" s="38"/>
      <c r="E21" s="35">
        <f t="shared" si="0"/>
        <v>0</v>
      </c>
      <c r="F21" s="36">
        <f t="shared" si="1"/>
        <v>0</v>
      </c>
      <c r="G21" s="37"/>
    </row>
    <row r="22" spans="1:7" ht="16.95" customHeight="1" x14ac:dyDescent="0.3">
      <c r="A22" s="21"/>
      <c r="B22" s="21"/>
      <c r="C22" s="21"/>
      <c r="D22" s="21"/>
      <c r="E22" s="21"/>
      <c r="F22" s="29"/>
      <c r="G22" s="21"/>
    </row>
    <row r="23" spans="1:7" ht="16.95" customHeight="1" x14ac:dyDescent="0.3">
      <c r="A23" s="39"/>
      <c r="B23" s="23"/>
      <c r="C23" s="23"/>
      <c r="D23" s="23"/>
      <c r="E23" s="23"/>
      <c r="F23" s="23"/>
      <c r="G23" s="23"/>
    </row>
    <row r="24" spans="1:7" ht="16.95" customHeight="1" x14ac:dyDescent="0.3">
      <c r="A24" s="23"/>
      <c r="B24" s="23"/>
      <c r="C24" s="23"/>
      <c r="D24" s="23"/>
      <c r="E24" s="23"/>
      <c r="F24" s="23"/>
      <c r="G24" s="23"/>
    </row>
    <row r="25" spans="1:7" ht="16.95" customHeight="1" x14ac:dyDescent="0.3">
      <c r="A25" s="23"/>
      <c r="B25" s="23"/>
      <c r="C25" s="23"/>
      <c r="D25" s="23"/>
      <c r="E25" s="23"/>
      <c r="F25" s="25"/>
      <c r="G25" s="23"/>
    </row>
  </sheetData>
  <mergeCells count="4">
    <mergeCell ref="A1:A2"/>
    <mergeCell ref="G1:G2"/>
    <mergeCell ref="F1:F2"/>
    <mergeCell ref="E1:E2"/>
  </mergeCells>
  <pageMargins left="0.75" right="0.75" top="1" bottom="1" header="0.5" footer="0.5"/>
  <pageSetup orientation="portrait"/>
  <headerFooter>
    <oddFooter>&amp;L&amp;"Helvetica,Regular"&amp;12&amp;K000000	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="85" zoomScaleNormal="85" workbookViewId="0">
      <selection activeCell="J15" sqref="J15"/>
    </sheetView>
  </sheetViews>
  <sheetFormatPr defaultRowHeight="17.399999999999999" x14ac:dyDescent="0.3"/>
  <cols>
    <col min="1" max="1" width="3.3828125" style="53" customWidth="1"/>
    <col min="2" max="2" width="32.53515625" style="53" customWidth="1"/>
    <col min="3" max="3" width="38.23046875" style="53" hidden="1" customWidth="1"/>
    <col min="4" max="4" width="6.84375" style="61" customWidth="1"/>
    <col min="5" max="5" width="0" style="53" hidden="1" customWidth="1"/>
    <col min="6" max="6" width="6.3828125" style="52" customWidth="1"/>
    <col min="7" max="7" width="6.15234375" style="53" customWidth="1"/>
    <col min="8" max="16384" width="9.23046875" style="53"/>
  </cols>
  <sheetData>
    <row r="1" spans="1:7" ht="37.200000000000003" customHeight="1" x14ac:dyDescent="0.3">
      <c r="A1" s="50"/>
      <c r="B1" s="65" t="s">
        <v>71</v>
      </c>
      <c r="C1" s="65" t="s">
        <v>49</v>
      </c>
      <c r="D1" s="66" t="s">
        <v>72</v>
      </c>
      <c r="E1" s="65"/>
      <c r="F1" s="65" t="s">
        <v>48</v>
      </c>
      <c r="G1" s="65" t="s">
        <v>55</v>
      </c>
    </row>
    <row r="2" spans="1:7" ht="24" customHeight="1" x14ac:dyDescent="0.3">
      <c r="A2" s="50">
        <v>1</v>
      </c>
      <c r="B2" s="49" t="s">
        <v>1</v>
      </c>
      <c r="C2" s="54" t="s">
        <v>1</v>
      </c>
      <c r="D2" s="51">
        <v>7.2271191085129702</v>
      </c>
      <c r="E2" s="50"/>
      <c r="F2" s="52">
        <v>1</v>
      </c>
      <c r="G2" s="50">
        <v>1</v>
      </c>
    </row>
    <row r="3" spans="1:7" ht="24" customHeight="1" x14ac:dyDescent="0.3">
      <c r="A3" s="50">
        <v>2</v>
      </c>
      <c r="B3" s="50" t="s">
        <v>45</v>
      </c>
      <c r="C3" s="50"/>
      <c r="D3" s="51"/>
      <c r="E3" s="50"/>
      <c r="F3" s="52">
        <v>1</v>
      </c>
      <c r="G3" s="55"/>
    </row>
    <row r="4" spans="1:7" ht="24" customHeight="1" x14ac:dyDescent="0.3">
      <c r="A4" s="50">
        <v>3</v>
      </c>
      <c r="B4" s="49" t="s">
        <v>56</v>
      </c>
      <c r="C4" s="54" t="s">
        <v>3</v>
      </c>
      <c r="D4" s="51">
        <v>7.5015984654731458</v>
      </c>
      <c r="E4" s="50"/>
      <c r="F4" s="52">
        <v>1</v>
      </c>
      <c r="G4" s="50">
        <v>1</v>
      </c>
    </row>
    <row r="5" spans="1:7" ht="24" customHeight="1" x14ac:dyDescent="0.3">
      <c r="A5" s="50">
        <v>4</v>
      </c>
      <c r="B5" s="49" t="s">
        <v>57</v>
      </c>
      <c r="C5" s="54" t="s">
        <v>4</v>
      </c>
      <c r="D5" s="51">
        <v>8.3205625245267179</v>
      </c>
      <c r="E5" s="56"/>
      <c r="F5" s="52">
        <v>1</v>
      </c>
      <c r="G5" s="50">
        <v>1</v>
      </c>
    </row>
    <row r="6" spans="1:7" ht="24" customHeight="1" x14ac:dyDescent="0.3">
      <c r="A6" s="50">
        <v>5</v>
      </c>
      <c r="B6" s="49" t="s">
        <v>5</v>
      </c>
      <c r="C6" s="54" t="s">
        <v>5</v>
      </c>
      <c r="D6" s="51">
        <v>7.8301296363956228</v>
      </c>
      <c r="E6" s="50"/>
      <c r="F6" s="52">
        <v>1</v>
      </c>
      <c r="G6" s="50">
        <v>1</v>
      </c>
    </row>
    <row r="7" spans="1:7" ht="24" customHeight="1" x14ac:dyDescent="0.3">
      <c r="A7" s="50">
        <v>6</v>
      </c>
      <c r="B7" s="49" t="s">
        <v>58</v>
      </c>
      <c r="C7" s="54" t="s">
        <v>6</v>
      </c>
      <c r="D7" s="51">
        <v>3.4903381642512081</v>
      </c>
      <c r="E7" s="57"/>
      <c r="F7" s="55" t="s">
        <v>47</v>
      </c>
      <c r="G7" s="55"/>
    </row>
    <row r="8" spans="1:7" ht="24" customHeight="1" x14ac:dyDescent="0.3">
      <c r="A8" s="50">
        <v>7</v>
      </c>
      <c r="B8" s="49" t="s">
        <v>59</v>
      </c>
      <c r="C8" s="50"/>
      <c r="D8" s="51"/>
      <c r="E8" s="58"/>
      <c r="F8" s="59">
        <v>1</v>
      </c>
      <c r="G8" s="50">
        <v>1</v>
      </c>
    </row>
    <row r="9" spans="1:7" ht="24" customHeight="1" x14ac:dyDescent="0.3">
      <c r="A9" s="50">
        <v>8</v>
      </c>
      <c r="B9" s="49" t="s">
        <v>60</v>
      </c>
      <c r="C9" s="54" t="s">
        <v>7</v>
      </c>
      <c r="D9" s="51">
        <v>6.735975791282697</v>
      </c>
      <c r="E9" s="50"/>
      <c r="F9" s="55"/>
      <c r="G9" s="50">
        <v>1</v>
      </c>
    </row>
    <row r="10" spans="1:7" ht="24" customHeight="1" x14ac:dyDescent="0.3">
      <c r="A10" s="50">
        <v>9</v>
      </c>
      <c r="B10" s="49" t="s">
        <v>50</v>
      </c>
      <c r="C10" s="50"/>
      <c r="D10" s="51"/>
      <c r="E10" s="58"/>
      <c r="F10" s="59">
        <v>1</v>
      </c>
      <c r="G10" s="55"/>
    </row>
    <row r="11" spans="1:7" ht="24" customHeight="1" x14ac:dyDescent="0.3">
      <c r="A11" s="50">
        <v>10</v>
      </c>
      <c r="B11" s="49" t="s">
        <v>61</v>
      </c>
      <c r="C11" s="54" t="s">
        <v>9</v>
      </c>
      <c r="D11" s="51">
        <v>7.4777906331614776</v>
      </c>
      <c r="E11" s="50"/>
      <c r="F11" s="52">
        <v>1</v>
      </c>
      <c r="G11" s="55"/>
    </row>
    <row r="12" spans="1:7" ht="24" customHeight="1" x14ac:dyDescent="0.3">
      <c r="A12" s="50">
        <v>11</v>
      </c>
      <c r="B12" s="49" t="s">
        <v>62</v>
      </c>
      <c r="C12" s="54" t="s">
        <v>10</v>
      </c>
      <c r="D12" s="51">
        <v>6.3815816181545086</v>
      </c>
      <c r="E12" s="50"/>
      <c r="F12" s="55"/>
      <c r="G12" s="50">
        <v>1</v>
      </c>
    </row>
    <row r="13" spans="1:7" ht="24" customHeight="1" x14ac:dyDescent="0.3">
      <c r="A13" s="50">
        <v>12</v>
      </c>
      <c r="B13" s="49" t="s">
        <v>63</v>
      </c>
      <c r="C13" s="54" t="s">
        <v>11</v>
      </c>
      <c r="D13" s="51">
        <v>8.008278190503253</v>
      </c>
      <c r="E13" s="56"/>
      <c r="F13" s="52">
        <v>1</v>
      </c>
      <c r="G13" s="50">
        <v>1</v>
      </c>
    </row>
    <row r="14" spans="1:7" ht="24" customHeight="1" x14ac:dyDescent="0.3">
      <c r="A14" s="50">
        <v>13</v>
      </c>
      <c r="B14" s="49" t="s">
        <v>51</v>
      </c>
      <c r="C14" s="50"/>
      <c r="D14" s="51"/>
      <c r="E14" s="58"/>
      <c r="F14" s="60"/>
      <c r="G14" s="50">
        <v>1</v>
      </c>
    </row>
    <row r="15" spans="1:7" ht="24" customHeight="1" x14ac:dyDescent="0.3">
      <c r="A15" s="50">
        <v>14</v>
      </c>
      <c r="B15" s="49" t="s">
        <v>64</v>
      </c>
      <c r="C15" s="54" t="s">
        <v>12</v>
      </c>
      <c r="D15" s="51">
        <v>6.1191288109446678</v>
      </c>
      <c r="E15" s="57"/>
      <c r="F15" s="52">
        <v>1</v>
      </c>
      <c r="G15" s="50">
        <v>1</v>
      </c>
    </row>
    <row r="16" spans="1:7" ht="24" customHeight="1" x14ac:dyDescent="0.3">
      <c r="A16" s="50">
        <v>15</v>
      </c>
      <c r="B16" s="49" t="s">
        <v>52</v>
      </c>
      <c r="C16" s="50"/>
      <c r="D16" s="51"/>
      <c r="E16" s="58"/>
      <c r="F16" s="60"/>
      <c r="G16" s="50">
        <v>1</v>
      </c>
    </row>
    <row r="17" spans="1:7" ht="24" customHeight="1" x14ac:dyDescent="0.3">
      <c r="A17" s="50">
        <v>16</v>
      </c>
      <c r="B17" s="49" t="s">
        <v>53</v>
      </c>
      <c r="C17" s="50"/>
      <c r="D17" s="51"/>
      <c r="E17" s="58"/>
      <c r="F17" s="59">
        <v>1</v>
      </c>
      <c r="G17" s="50">
        <v>1</v>
      </c>
    </row>
    <row r="18" spans="1:7" ht="24" customHeight="1" x14ac:dyDescent="0.3">
      <c r="A18" s="50">
        <v>17</v>
      </c>
      <c r="B18" s="49" t="s">
        <v>65</v>
      </c>
      <c r="C18" s="54" t="s">
        <v>13</v>
      </c>
      <c r="D18" s="51">
        <v>3.4780071448869405</v>
      </c>
      <c r="E18" s="57"/>
      <c r="F18" s="52">
        <v>1</v>
      </c>
      <c r="G18" s="50">
        <v>1</v>
      </c>
    </row>
    <row r="19" spans="1:7" ht="24" customHeight="1" x14ac:dyDescent="0.3">
      <c r="A19" s="50">
        <v>18</v>
      </c>
      <c r="B19" s="49" t="s">
        <v>66</v>
      </c>
      <c r="C19" s="54" t="s">
        <v>14</v>
      </c>
      <c r="D19" s="51">
        <v>7.2858140840877414</v>
      </c>
      <c r="E19" s="50"/>
      <c r="F19" s="52">
        <v>1</v>
      </c>
      <c r="G19" s="50">
        <v>1</v>
      </c>
    </row>
    <row r="20" spans="1:7" ht="24" customHeight="1" x14ac:dyDescent="0.3">
      <c r="A20" s="50">
        <v>19</v>
      </c>
      <c r="B20" s="49" t="s">
        <v>67</v>
      </c>
      <c r="C20" s="54" t="s">
        <v>15</v>
      </c>
      <c r="D20" s="51">
        <v>6.841153127917833</v>
      </c>
      <c r="E20" s="50"/>
      <c r="F20" s="52">
        <v>1</v>
      </c>
      <c r="G20" s="55"/>
    </row>
    <row r="21" spans="1:7" ht="24" customHeight="1" x14ac:dyDescent="0.3">
      <c r="A21" s="50">
        <v>20</v>
      </c>
      <c r="B21" s="49" t="s">
        <v>16</v>
      </c>
      <c r="C21" s="54" t="s">
        <v>16</v>
      </c>
      <c r="D21" s="51">
        <v>7.3313576638384825</v>
      </c>
      <c r="E21" s="50"/>
      <c r="F21" s="52">
        <v>1</v>
      </c>
      <c r="G21" s="50">
        <v>1</v>
      </c>
    </row>
    <row r="22" spans="1:7" ht="24" customHeight="1" x14ac:dyDescent="0.3">
      <c r="A22" s="50">
        <v>21</v>
      </c>
      <c r="B22" s="50" t="s">
        <v>46</v>
      </c>
      <c r="C22" s="50"/>
      <c r="D22" s="51"/>
      <c r="E22" s="50"/>
      <c r="F22" s="52">
        <v>1</v>
      </c>
      <c r="G22" s="50">
        <v>1</v>
      </c>
    </row>
    <row r="23" spans="1:7" ht="24" customHeight="1" x14ac:dyDescent="0.3">
      <c r="A23" s="50">
        <v>22</v>
      </c>
      <c r="B23" s="49" t="s">
        <v>68</v>
      </c>
      <c r="C23" s="54" t="s">
        <v>17</v>
      </c>
      <c r="D23" s="51">
        <v>6.5638489695395066</v>
      </c>
      <c r="E23" s="50"/>
      <c r="F23" s="52">
        <v>1</v>
      </c>
      <c r="G23" s="50">
        <v>1</v>
      </c>
    </row>
    <row r="24" spans="1:7" ht="24" customHeight="1" x14ac:dyDescent="0.3">
      <c r="A24" s="50">
        <v>23</v>
      </c>
      <c r="B24" s="49" t="s">
        <v>54</v>
      </c>
      <c r="C24" s="54" t="s">
        <v>18</v>
      </c>
      <c r="D24" s="51">
        <v>6.713817169379829</v>
      </c>
      <c r="E24" s="50"/>
      <c r="F24" s="52">
        <v>1</v>
      </c>
      <c r="G24" s="50">
        <v>1</v>
      </c>
    </row>
    <row r="25" spans="1:7" ht="24" customHeight="1" x14ac:dyDescent="0.3">
      <c r="A25" s="50">
        <v>24</v>
      </c>
      <c r="B25" s="49" t="s">
        <v>69</v>
      </c>
      <c r="C25" s="54" t="s">
        <v>19</v>
      </c>
      <c r="D25" s="51">
        <v>6.0556130664826311</v>
      </c>
      <c r="E25" s="57"/>
      <c r="F25" s="55"/>
      <c r="G25" s="50">
        <v>1</v>
      </c>
    </row>
    <row r="26" spans="1:7" ht="37.799999999999997" customHeight="1" x14ac:dyDescent="0.3">
      <c r="B26" s="53" t="s">
        <v>70</v>
      </c>
      <c r="F26" s="52">
        <f>SUM(F2:F25)</f>
        <v>18</v>
      </c>
      <c r="G26" s="52">
        <f>SUM(G2:G25)</f>
        <v>19</v>
      </c>
    </row>
    <row r="27" spans="1:7" s="62" customFormat="1" x14ac:dyDescent="0.3">
      <c r="D27" s="63"/>
      <c r="F27" s="64"/>
    </row>
    <row r="28" spans="1:7" s="62" customFormat="1" x14ac:dyDescent="0.3">
      <c r="D28" s="63"/>
      <c r="F28" s="64"/>
    </row>
    <row r="29" spans="1:7" s="62" customFormat="1" x14ac:dyDescent="0.3">
      <c r="D29" s="63"/>
      <c r="F29" s="64"/>
    </row>
    <row r="30" spans="1:7" s="62" customFormat="1" x14ac:dyDescent="0.3">
      <c r="D30" s="63"/>
      <c r="F30" s="64"/>
    </row>
    <row r="31" spans="1:7" s="62" customFormat="1" x14ac:dyDescent="0.3">
      <c r="D31" s="63"/>
      <c r="F31" s="64"/>
    </row>
    <row r="32" spans="1:7" s="62" customFormat="1" x14ac:dyDescent="0.3">
      <c r="D32" s="63"/>
      <c r="F32" s="64"/>
    </row>
    <row r="33" spans="4:6" s="62" customFormat="1" x14ac:dyDescent="0.3">
      <c r="D33" s="63"/>
      <c r="F33" s="64"/>
    </row>
    <row r="34" spans="4:6" s="62" customFormat="1" x14ac:dyDescent="0.3">
      <c r="D34" s="63"/>
      <c r="F34" s="64"/>
    </row>
    <row r="35" spans="4:6" s="62" customFormat="1" x14ac:dyDescent="0.3">
      <c r="D35" s="63"/>
      <c r="F35" s="64"/>
    </row>
    <row r="36" spans="4:6" s="62" customFormat="1" x14ac:dyDescent="0.3">
      <c r="D36" s="63"/>
      <c r="F36" s="64"/>
    </row>
    <row r="37" spans="4:6" s="62" customFormat="1" x14ac:dyDescent="0.3">
      <c r="D37" s="63"/>
      <c r="F37" s="64"/>
    </row>
    <row r="38" spans="4:6" s="62" customFormat="1" x14ac:dyDescent="0.3">
      <c r="D38" s="63"/>
      <c r="F38" s="64"/>
    </row>
    <row r="39" spans="4:6" s="62" customFormat="1" x14ac:dyDescent="0.3">
      <c r="D39" s="63"/>
      <c r="F39" s="64"/>
    </row>
    <row r="40" spans="4:6" s="62" customFormat="1" x14ac:dyDescent="0.3">
      <c r="D40" s="63"/>
      <c r="F40" s="64"/>
    </row>
    <row r="41" spans="4:6" s="62" customFormat="1" x14ac:dyDescent="0.3">
      <c r="D41" s="63"/>
      <c r="F41" s="64"/>
    </row>
    <row r="42" spans="4:6" s="62" customFormat="1" x14ac:dyDescent="0.3">
      <c r="D42" s="63"/>
      <c r="F42" s="64"/>
    </row>
  </sheetData>
  <sortState ref="A2:G25">
    <sortCondition ref="B2:B2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Resumen</vt:lpstr>
      <vt:lpstr>Tarea1</vt:lpstr>
      <vt:lpstr>Tarea2</vt:lpstr>
      <vt:lpstr>Tarea3</vt:lpstr>
      <vt:lpstr>Tarea4</vt:lpstr>
      <vt:lpstr>Tarea5</vt:lpstr>
      <vt:lpstr>Tarea6</vt:lpstr>
      <vt:lpstr>Tarea7</vt:lpstr>
      <vt:lpstr>alg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user-pc</cp:lastModifiedBy>
  <dcterms:modified xsi:type="dcterms:W3CDTF">2018-02-09T22:03:07Z</dcterms:modified>
</cp:coreProperties>
</file>