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iam.sandoval\Dropbox\adquisiciones MYRIAM\PRESUPUESTO 2024\"/>
    </mc:Choice>
  </mc:AlternateContent>
  <xr:revisionPtr revIDLastSave="0" documentId="13_ncr:1_{06E0B754-C096-44C7-AB7F-D73978D028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F 2024" sheetId="1" r:id="rId1"/>
  </sheets>
  <definedNames>
    <definedName name="_xlnm._FilterDatabase" localSheetId="0" hidden="1">'PEF 2024'!$A$5:$AC$98</definedName>
    <definedName name="_xlnm.Print_Area" localSheetId="0">'PEF 2024'!$A$1:$AA$98</definedName>
    <definedName name="_xlnm.Print_Titles" localSheetId="0">'PEF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8" i="1" l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</calcChain>
</file>

<file path=xl/sharedStrings.xml><?xml version="1.0" encoding="utf-8"?>
<sst xmlns="http://schemas.openxmlformats.org/spreadsheetml/2006/main" count="309" uniqueCount="34">
  <si>
    <t>Ramo</t>
  </si>
  <si>
    <t>Unidad Responsable</t>
  </si>
  <si>
    <t>Finalidad</t>
  </si>
  <si>
    <t>Función</t>
  </si>
  <si>
    <t>Subfunción</t>
  </si>
  <si>
    <t>Reasignación</t>
  </si>
  <si>
    <t>Actividad Institucional</t>
  </si>
  <si>
    <t>Modalidad</t>
  </si>
  <si>
    <t>Programa Presupuestario</t>
  </si>
  <si>
    <t>Partida</t>
  </si>
  <si>
    <t>Tipo de Gasto</t>
  </si>
  <si>
    <t>Fuente Financiamiento</t>
  </si>
  <si>
    <t>Geografico</t>
  </si>
  <si>
    <t>Clave Cartera</t>
  </si>
  <si>
    <t>Importe Aprobado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</si>
  <si>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</si>
  <si>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</si>
  <si>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</si>
  <si>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</si>
  <si>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</si>
  <si>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</si>
  <si>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</si>
  <si>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</si>
  <si>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</si>
  <si>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</si>
  <si>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</si>
  <si>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</si>
  <si>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</t>
  </si>
  <si>
    <t>O</t>
  </si>
  <si>
    <t>90C</t>
  </si>
  <si>
    <t>Consejo Nacional de Humanidades,Ciencias y Tecnologías</t>
  </si>
  <si>
    <t>90C Centro de Investigación en Matemáticas, A.C.</t>
  </si>
  <si>
    <t>E</t>
  </si>
  <si>
    <t>Presupuesto de Egresos 2024 (Calendarizado)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</si>
</sst>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theme="0"/>
      <name val="Montserrat"/>
    </font>
    <font>
      <b/>
      <sz val="10"/>
      <color theme="0"/>
      <name val="Montserrat"/>
    </font>
    <font>
      <sz val="10"/>
      <color theme="0"/>
      <name val="Montserrat"/>
    </font>
    <font>
      <sz val="10"/>
      <name val="Montserrat"/>
    </font>
    <font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DC9A3"/>
      </left>
      <right style="thin">
        <color rgb="FFDDC9A3"/>
      </right>
      <top style="thin">
        <color rgb="FFDDC9A3"/>
      </top>
      <bottom style="thin">
        <color rgb="FFDDC9A3"/>
      </bottom>
      <diagonal/>
    </border>
    <border>
      <left style="thin">
        <color rgb="FFDDC9A3"/>
      </left>
      <right style="thin">
        <color rgb="FFDDC9A3"/>
      </right>
      <top style="thin">
        <color rgb="FFDDC9A3"/>
      </top>
      <bottom/>
      <diagonal/>
    </border>
    <border>
      <left style="thin">
        <color rgb="FFDDC9A3"/>
      </left>
      <right style="thin">
        <color rgb="FFDDC9A3"/>
      </right>
      <top style="hair">
        <color rgb="FFDDC9A3"/>
      </top>
      <bottom style="hair">
        <color rgb="FFDDC9A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 applyProtection="1"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43" fontId="5" fillId="3" borderId="0" xfId="1" applyFont="1" applyFill="1" applyAlignment="1" applyProtection="1">
      <alignment horizontal="right" wrapText="1"/>
      <protection locked="0"/>
    </xf>
    <xf numFmtId="0" fontId="5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3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43" fontId="5" fillId="0" borderId="0" xfId="1" applyFont="1" applyAlignment="1" applyProtection="1">
      <alignment horizontal="right" wrapText="1"/>
      <protection locked="0"/>
    </xf>
    <xf numFmtId="0" fontId="5" fillId="0" borderId="3" xfId="0" applyNumberFormat="1" applyFont="1" applyBorder="1" applyAlignment="1">
      <alignment horizontal="center" wrapText="1"/>
    </xf>
    <xf numFmtId="43" fontId="5" fillId="0" borderId="3" xfId="1" applyFont="1" applyBorder="1" applyAlignment="1">
      <alignment horizontal="right" wrapText="1"/>
    </xf>
    <xf numFmtId="0" fontId="5" fillId="0" borderId="0" xfId="0" applyNumberFormat="1" applyFont="1"/>
    <xf numFmtId="2" fontId="6" fillId="0" borderId="0" xfId="0" applyNumberFormat="1" applyFont="1" applyAlignment="1">
      <alignment horizontal="center"/>
    </xf>
    <xf numFmtId="0" fontId="2" fillId="2" borderId="0" xfId="0" applyFont="1" applyFill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114300</xdr:colOff>
      <xdr:row>2</xdr:row>
      <xdr:rowOff>228600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831F44B-EED5-46C2-805A-9701D21392D9}"/>
            </a:ext>
          </a:extLst>
        </xdr:cNvPr>
        <xdr:cNvGrpSpPr>
          <a:grpSpLocks/>
        </xdr:cNvGrpSpPr>
      </xdr:nvGrpSpPr>
      <xdr:grpSpPr>
        <a:xfrm>
          <a:off x="0" y="0"/>
          <a:ext cx="3648075" cy="704850"/>
          <a:chOff x="0" y="0"/>
          <a:chExt cx="3540313" cy="796925"/>
        </a:xfrm>
        <a:noFill/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BA5634D0-7E8C-416E-B084-8758D3E22B68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0" y="0"/>
            <a:ext cx="3540313" cy="796925"/>
          </a:xfrm>
          <a:prstGeom prst="rect">
            <a:avLst/>
          </a:prstGeom>
          <a:grpFill/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73006612-2DC3-498C-B25C-B4ED522BC361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61288" y="179704"/>
            <a:ext cx="3310763" cy="450215"/>
          </a:xfrm>
          <a:prstGeom prst="rect">
            <a:avLst/>
          </a:prstGeom>
          <a:grp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8"/>
  <sheetViews>
    <sheetView tabSelected="1" workbookViewId="0">
      <pane ySplit="5" topLeftCell="A6" activePane="bottomLeft" state="frozen"/>
      <selection pane="bottomLeft" activeCell="L23" sqref="L22:L23"/>
    </sheetView>
  </sheetViews>
  <sheetFormatPr baseColWidth="10" defaultColWidth="11.42578125" defaultRowHeight="15" x14ac:dyDescent="0.3"/>
  <cols>
    <col min="1" max="1" width="7" style="9" customWidth="1"/>
    <col min="2" max="2" width="13.5703125" style="9" customWidth="1"/>
    <col min="3" max="3" width="10.85546875" style="9" customWidth="1"/>
    <col min="4" max="4" width="9.140625" style="9" customWidth="1"/>
    <col min="5" max="5" width="12.42578125" style="9" customWidth="1"/>
    <col min="6" max="6" width="14.42578125" style="9" customWidth="1"/>
    <col min="7" max="7" width="13.7109375" style="9" customWidth="1"/>
    <col min="8" max="8" width="11.5703125" style="9" customWidth="1"/>
    <col min="9" max="9" width="16.140625" style="9" customWidth="1"/>
    <col min="10" max="10" width="9.140625" style="9" customWidth="1"/>
    <col min="11" max="11" width="12.28515625" style="9" customWidth="1"/>
    <col min="12" max="12" width="17.5703125" style="9" customWidth="1"/>
    <col min="13" max="13" width="12.7109375" style="9" customWidth="1"/>
    <col min="14" max="14" width="11.42578125" style="9" customWidth="1"/>
    <col min="15" max="15" width="15.85546875" style="10" bestFit="1" customWidth="1"/>
    <col min="16" max="23" width="14.85546875" style="10" bestFit="1" customWidth="1"/>
    <col min="24" max="24" width="16.85546875" style="10" bestFit="1" customWidth="1"/>
    <col min="25" max="25" width="14.85546875" style="10" bestFit="1" customWidth="1"/>
    <col min="26" max="26" width="16.140625" style="10" bestFit="1" customWidth="1"/>
    <col min="27" max="27" width="15.5703125" style="10" bestFit="1" customWidth="1"/>
    <col min="28" max="16384" width="11.42578125" style="1"/>
  </cols>
  <sheetData>
    <row r="1" spans="1:29" ht="18.75" x14ac:dyDescent="0.3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9" ht="18.75" x14ac:dyDescent="0.3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9" ht="18.75" customHeight="1" x14ac:dyDescent="0.3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9" s="4" customForma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9" s="8" customFormat="1" ht="45" x14ac:dyDescent="0.2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7" t="s">
        <v>26</v>
      </c>
    </row>
    <row r="6" spans="1:29" s="13" customFormat="1" x14ac:dyDescent="0.3">
      <c r="A6" s="11">
        <v>38</v>
      </c>
      <c r="B6" s="11" t="s">
        <v>29</v>
      </c>
      <c r="C6" s="11">
        <v>3</v>
      </c>
      <c r="D6" s="11">
        <v>8</v>
      </c>
      <c r="E6" s="11">
        <v>1</v>
      </c>
      <c r="F6" s="11">
        <v>0</v>
      </c>
      <c r="G6" s="11">
        <v>3</v>
      </c>
      <c r="H6" s="11" t="s">
        <v>32</v>
      </c>
      <c r="I6" s="11">
        <v>3</v>
      </c>
      <c r="J6" s="11">
        <v>21101</v>
      </c>
      <c r="K6" s="11">
        <v>1</v>
      </c>
      <c r="L6" s="11">
        <v>1</v>
      </c>
      <c r="M6" s="11">
        <v>11</v>
      </c>
      <c r="N6" s="11" t="s">
        <v>27</v>
      </c>
      <c r="O6" s="12">
        <v>652320</v>
      </c>
      <c r="P6" s="12">
        <v>30000</v>
      </c>
      <c r="Q6" s="12">
        <v>17500</v>
      </c>
      <c r="R6" s="12">
        <v>300000</v>
      </c>
      <c r="S6" s="12">
        <v>100000</v>
      </c>
      <c r="T6" s="12">
        <v>0</v>
      </c>
      <c r="U6" s="12">
        <v>0</v>
      </c>
      <c r="V6" s="12">
        <v>100000</v>
      </c>
      <c r="W6" s="12">
        <v>0</v>
      </c>
      <c r="X6" s="12">
        <v>104820</v>
      </c>
      <c r="Y6" s="12">
        <v>0</v>
      </c>
      <c r="Z6" s="12">
        <v>0</v>
      </c>
      <c r="AA6" s="12">
        <v>0</v>
      </c>
      <c r="AC6" s="14" t="str">
        <f t="shared" ref="AC6:AC23" si="0">MID($J6,1,1)</f>
        <v>2</v>
      </c>
    </row>
    <row r="7" spans="1:29" s="13" customFormat="1" x14ac:dyDescent="0.3">
      <c r="A7" s="11">
        <v>38</v>
      </c>
      <c r="B7" s="11" t="s">
        <v>29</v>
      </c>
      <c r="C7" s="11">
        <v>3</v>
      </c>
      <c r="D7" s="11">
        <v>8</v>
      </c>
      <c r="E7" s="11">
        <v>1</v>
      </c>
      <c r="F7" s="11">
        <v>0</v>
      </c>
      <c r="G7" s="11">
        <v>3</v>
      </c>
      <c r="H7" s="11" t="s">
        <v>32</v>
      </c>
      <c r="I7" s="11">
        <v>3</v>
      </c>
      <c r="J7" s="11">
        <v>21401</v>
      </c>
      <c r="K7" s="11">
        <v>1</v>
      </c>
      <c r="L7" s="11">
        <v>1</v>
      </c>
      <c r="M7" s="11">
        <v>11</v>
      </c>
      <c r="N7" s="11" t="s">
        <v>27</v>
      </c>
      <c r="O7" s="12">
        <v>517909</v>
      </c>
      <c r="P7" s="12">
        <v>0</v>
      </c>
      <c r="Q7" s="12">
        <v>10000</v>
      </c>
      <c r="R7" s="12">
        <v>200000</v>
      </c>
      <c r="S7" s="12">
        <v>0</v>
      </c>
      <c r="T7" s="12">
        <v>100000</v>
      </c>
      <c r="U7" s="12">
        <v>0</v>
      </c>
      <c r="V7" s="12">
        <v>110000</v>
      </c>
      <c r="W7" s="12">
        <v>0</v>
      </c>
      <c r="X7" s="12">
        <v>97909</v>
      </c>
      <c r="Y7" s="12">
        <v>0</v>
      </c>
      <c r="Z7" s="12">
        <v>0</v>
      </c>
      <c r="AA7" s="12">
        <v>0</v>
      </c>
      <c r="AC7" s="14" t="str">
        <f t="shared" si="0"/>
        <v>2</v>
      </c>
    </row>
    <row r="8" spans="1:29" s="13" customFormat="1" x14ac:dyDescent="0.3">
      <c r="A8" s="11">
        <v>38</v>
      </c>
      <c r="B8" s="11" t="s">
        <v>29</v>
      </c>
      <c r="C8" s="11">
        <v>3</v>
      </c>
      <c r="D8" s="11">
        <v>8</v>
      </c>
      <c r="E8" s="11">
        <v>1</v>
      </c>
      <c r="F8" s="11">
        <v>0</v>
      </c>
      <c r="G8" s="11">
        <v>3</v>
      </c>
      <c r="H8" s="11" t="s">
        <v>32</v>
      </c>
      <c r="I8" s="11">
        <v>3</v>
      </c>
      <c r="J8" s="11">
        <v>21501</v>
      </c>
      <c r="K8" s="11">
        <v>1</v>
      </c>
      <c r="L8" s="11">
        <v>1</v>
      </c>
      <c r="M8" s="11">
        <v>11</v>
      </c>
      <c r="N8" s="11" t="s">
        <v>27</v>
      </c>
      <c r="O8" s="12">
        <v>139977</v>
      </c>
      <c r="P8" s="12">
        <v>0</v>
      </c>
      <c r="Q8" s="12">
        <v>0</v>
      </c>
      <c r="R8" s="12">
        <v>100000</v>
      </c>
      <c r="S8" s="12">
        <v>0</v>
      </c>
      <c r="T8" s="12">
        <v>0</v>
      </c>
      <c r="U8" s="12">
        <v>39977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C8" s="14" t="str">
        <f t="shared" si="0"/>
        <v>2</v>
      </c>
    </row>
    <row r="9" spans="1:29" s="13" customFormat="1" x14ac:dyDescent="0.3">
      <c r="A9" s="11">
        <v>38</v>
      </c>
      <c r="B9" s="11" t="s">
        <v>29</v>
      </c>
      <c r="C9" s="11">
        <v>3</v>
      </c>
      <c r="D9" s="11">
        <v>8</v>
      </c>
      <c r="E9" s="11">
        <v>1</v>
      </c>
      <c r="F9" s="11">
        <v>0</v>
      </c>
      <c r="G9" s="11">
        <v>3</v>
      </c>
      <c r="H9" s="11" t="s">
        <v>32</v>
      </c>
      <c r="I9" s="11">
        <v>3</v>
      </c>
      <c r="J9" s="11">
        <v>21502</v>
      </c>
      <c r="K9" s="11">
        <v>1</v>
      </c>
      <c r="L9" s="11">
        <v>1</v>
      </c>
      <c r="M9" s="11">
        <v>11</v>
      </c>
      <c r="N9" s="11" t="s">
        <v>27</v>
      </c>
      <c r="O9" s="12">
        <v>779077</v>
      </c>
      <c r="P9" s="12">
        <v>0</v>
      </c>
      <c r="Q9" s="12">
        <v>0</v>
      </c>
      <c r="R9" s="12">
        <v>500000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279077</v>
      </c>
      <c r="Y9" s="12">
        <v>0</v>
      </c>
      <c r="Z9" s="12">
        <v>0</v>
      </c>
      <c r="AA9" s="12">
        <v>0</v>
      </c>
      <c r="AC9" s="14" t="str">
        <f t="shared" si="0"/>
        <v>2</v>
      </c>
    </row>
    <row r="10" spans="1:29" s="13" customFormat="1" x14ac:dyDescent="0.3">
      <c r="A10" s="11">
        <v>38</v>
      </c>
      <c r="B10" s="11" t="s">
        <v>29</v>
      </c>
      <c r="C10" s="11">
        <v>3</v>
      </c>
      <c r="D10" s="11">
        <v>8</v>
      </c>
      <c r="E10" s="11">
        <v>1</v>
      </c>
      <c r="F10" s="11">
        <v>0</v>
      </c>
      <c r="G10" s="11">
        <v>3</v>
      </c>
      <c r="H10" s="11" t="s">
        <v>32</v>
      </c>
      <c r="I10" s="11">
        <v>3</v>
      </c>
      <c r="J10" s="11">
        <v>21601</v>
      </c>
      <c r="K10" s="11">
        <v>1</v>
      </c>
      <c r="L10" s="11">
        <v>1</v>
      </c>
      <c r="M10" s="11">
        <v>11</v>
      </c>
      <c r="N10" s="11" t="s">
        <v>27</v>
      </c>
      <c r="O10" s="12">
        <v>278504</v>
      </c>
      <c r="P10" s="12">
        <v>3000</v>
      </c>
      <c r="Q10" s="12">
        <v>15000</v>
      </c>
      <c r="R10" s="12">
        <v>15000</v>
      </c>
      <c r="S10" s="12">
        <v>15000</v>
      </c>
      <c r="T10" s="12">
        <v>15000</v>
      </c>
      <c r="U10" s="12">
        <v>15000</v>
      </c>
      <c r="V10" s="12">
        <v>15000</v>
      </c>
      <c r="W10" s="12">
        <v>15000</v>
      </c>
      <c r="X10" s="12">
        <v>85504</v>
      </c>
      <c r="Y10" s="12">
        <v>85000</v>
      </c>
      <c r="Z10" s="12">
        <v>0</v>
      </c>
      <c r="AA10" s="12">
        <v>0</v>
      </c>
      <c r="AC10" s="14" t="str">
        <f t="shared" si="0"/>
        <v>2</v>
      </c>
    </row>
    <row r="11" spans="1:29" s="13" customFormat="1" x14ac:dyDescent="0.3">
      <c r="A11" s="11">
        <v>38</v>
      </c>
      <c r="B11" s="11" t="s">
        <v>29</v>
      </c>
      <c r="C11" s="11">
        <v>3</v>
      </c>
      <c r="D11" s="11">
        <v>8</v>
      </c>
      <c r="E11" s="11">
        <v>1</v>
      </c>
      <c r="F11" s="11">
        <v>0</v>
      </c>
      <c r="G11" s="11">
        <v>3</v>
      </c>
      <c r="H11" s="11" t="s">
        <v>32</v>
      </c>
      <c r="I11" s="11">
        <v>3</v>
      </c>
      <c r="J11" s="11">
        <v>22104</v>
      </c>
      <c r="K11" s="11">
        <v>1</v>
      </c>
      <c r="L11" s="11">
        <v>1</v>
      </c>
      <c r="M11" s="11">
        <v>11</v>
      </c>
      <c r="N11" s="11" t="s">
        <v>27</v>
      </c>
      <c r="O11" s="12">
        <v>1128809</v>
      </c>
      <c r="P11" s="12">
        <v>50000</v>
      </c>
      <c r="Q11" s="12">
        <v>50000</v>
      </c>
      <c r="R11" s="12">
        <v>35000</v>
      </c>
      <c r="S11" s="12">
        <v>35000</v>
      </c>
      <c r="T11" s="12">
        <v>222000</v>
      </c>
      <c r="U11" s="12">
        <v>50000</v>
      </c>
      <c r="V11" s="12">
        <v>50000</v>
      </c>
      <c r="W11" s="12">
        <v>350000</v>
      </c>
      <c r="X11" s="12">
        <v>286809</v>
      </c>
      <c r="Y11" s="12">
        <v>0</v>
      </c>
      <c r="Z11" s="12">
        <v>0</v>
      </c>
      <c r="AA11" s="12">
        <v>0</v>
      </c>
      <c r="AC11" s="14" t="str">
        <f t="shared" si="0"/>
        <v>2</v>
      </c>
    </row>
    <row r="12" spans="1:29" s="13" customFormat="1" x14ac:dyDescent="0.3">
      <c r="A12" s="11">
        <v>38</v>
      </c>
      <c r="B12" s="11" t="s">
        <v>29</v>
      </c>
      <c r="C12" s="11">
        <v>3</v>
      </c>
      <c r="D12" s="11">
        <v>8</v>
      </c>
      <c r="E12" s="11">
        <v>1</v>
      </c>
      <c r="F12" s="11">
        <v>0</v>
      </c>
      <c r="G12" s="11">
        <v>3</v>
      </c>
      <c r="H12" s="11" t="s">
        <v>32</v>
      </c>
      <c r="I12" s="11">
        <v>3</v>
      </c>
      <c r="J12" s="11">
        <v>22301</v>
      </c>
      <c r="K12" s="11">
        <v>1</v>
      </c>
      <c r="L12" s="11">
        <v>1</v>
      </c>
      <c r="M12" s="11">
        <v>11</v>
      </c>
      <c r="N12" s="11" t="s">
        <v>27</v>
      </c>
      <c r="O12" s="12">
        <v>8016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8016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C12" s="14" t="str">
        <f t="shared" si="0"/>
        <v>2</v>
      </c>
    </row>
    <row r="13" spans="1:29" s="13" customFormat="1" x14ac:dyDescent="0.3">
      <c r="A13" s="11">
        <v>38</v>
      </c>
      <c r="B13" s="11" t="s">
        <v>29</v>
      </c>
      <c r="C13" s="11">
        <v>3</v>
      </c>
      <c r="D13" s="11">
        <v>8</v>
      </c>
      <c r="E13" s="11">
        <v>1</v>
      </c>
      <c r="F13" s="11">
        <v>0</v>
      </c>
      <c r="G13" s="11">
        <v>3</v>
      </c>
      <c r="H13" s="11" t="s">
        <v>32</v>
      </c>
      <c r="I13" s="11">
        <v>3</v>
      </c>
      <c r="J13" s="11">
        <v>24101</v>
      </c>
      <c r="K13" s="11">
        <v>1</v>
      </c>
      <c r="L13" s="11">
        <v>1</v>
      </c>
      <c r="M13" s="11">
        <v>11</v>
      </c>
      <c r="N13" s="11" t="s">
        <v>27</v>
      </c>
      <c r="O13" s="12">
        <v>9976</v>
      </c>
      <c r="P13" s="12">
        <v>9976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C13" s="14" t="str">
        <f t="shared" si="0"/>
        <v>2</v>
      </c>
    </row>
    <row r="14" spans="1:29" s="13" customFormat="1" x14ac:dyDescent="0.3">
      <c r="A14" s="11">
        <v>38</v>
      </c>
      <c r="B14" s="11" t="s">
        <v>29</v>
      </c>
      <c r="C14" s="11">
        <v>3</v>
      </c>
      <c r="D14" s="11">
        <v>8</v>
      </c>
      <c r="E14" s="11">
        <v>1</v>
      </c>
      <c r="F14" s="11">
        <v>0</v>
      </c>
      <c r="G14" s="11">
        <v>3</v>
      </c>
      <c r="H14" s="11" t="s">
        <v>32</v>
      </c>
      <c r="I14" s="11">
        <v>3</v>
      </c>
      <c r="J14" s="11">
        <v>24201</v>
      </c>
      <c r="K14" s="11">
        <v>1</v>
      </c>
      <c r="L14" s="11">
        <v>1</v>
      </c>
      <c r="M14" s="11">
        <v>11</v>
      </c>
      <c r="N14" s="11" t="s">
        <v>27</v>
      </c>
      <c r="O14" s="12">
        <v>1388</v>
      </c>
      <c r="P14" s="12">
        <v>0</v>
      </c>
      <c r="Q14" s="12">
        <v>1388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C14" s="14" t="str">
        <f t="shared" si="0"/>
        <v>2</v>
      </c>
    </row>
    <row r="15" spans="1:29" s="13" customFormat="1" x14ac:dyDescent="0.3">
      <c r="A15" s="11">
        <v>38</v>
      </c>
      <c r="B15" s="11" t="s">
        <v>29</v>
      </c>
      <c r="C15" s="11">
        <v>3</v>
      </c>
      <c r="D15" s="11">
        <v>8</v>
      </c>
      <c r="E15" s="11">
        <v>1</v>
      </c>
      <c r="F15" s="11">
        <v>0</v>
      </c>
      <c r="G15" s="11">
        <v>3</v>
      </c>
      <c r="H15" s="11" t="s">
        <v>32</v>
      </c>
      <c r="I15" s="11">
        <v>3</v>
      </c>
      <c r="J15" s="11">
        <v>24301</v>
      </c>
      <c r="K15" s="11">
        <v>1</v>
      </c>
      <c r="L15" s="11">
        <v>1</v>
      </c>
      <c r="M15" s="11">
        <v>11</v>
      </c>
      <c r="N15" s="11" t="s">
        <v>27</v>
      </c>
      <c r="O15" s="12">
        <v>695</v>
      </c>
      <c r="P15" s="12">
        <v>0</v>
      </c>
      <c r="Q15" s="12">
        <v>695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C15" s="14" t="str">
        <f t="shared" si="0"/>
        <v>2</v>
      </c>
    </row>
    <row r="16" spans="1:29" s="13" customFormat="1" x14ac:dyDescent="0.3">
      <c r="A16" s="11">
        <v>38</v>
      </c>
      <c r="B16" s="11" t="s">
        <v>29</v>
      </c>
      <c r="C16" s="11">
        <v>3</v>
      </c>
      <c r="D16" s="11">
        <v>8</v>
      </c>
      <c r="E16" s="11">
        <v>1</v>
      </c>
      <c r="F16" s="11">
        <v>0</v>
      </c>
      <c r="G16" s="11">
        <v>3</v>
      </c>
      <c r="H16" s="11" t="s">
        <v>32</v>
      </c>
      <c r="I16" s="11">
        <v>3</v>
      </c>
      <c r="J16" s="11">
        <v>24401</v>
      </c>
      <c r="K16" s="11">
        <v>1</v>
      </c>
      <c r="L16" s="11">
        <v>1</v>
      </c>
      <c r="M16" s="11">
        <v>11</v>
      </c>
      <c r="N16" s="11" t="s">
        <v>27</v>
      </c>
      <c r="O16" s="12">
        <v>695</v>
      </c>
      <c r="P16" s="12">
        <v>0</v>
      </c>
      <c r="Q16" s="12">
        <v>695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C16" s="14" t="str">
        <f t="shared" si="0"/>
        <v>2</v>
      </c>
    </row>
    <row r="17" spans="1:29" s="13" customFormat="1" x14ac:dyDescent="0.3">
      <c r="A17" s="11">
        <v>38</v>
      </c>
      <c r="B17" s="11" t="s">
        <v>29</v>
      </c>
      <c r="C17" s="11">
        <v>3</v>
      </c>
      <c r="D17" s="11">
        <v>8</v>
      </c>
      <c r="E17" s="11">
        <v>1</v>
      </c>
      <c r="F17" s="11">
        <v>0</v>
      </c>
      <c r="G17" s="11">
        <v>3</v>
      </c>
      <c r="H17" s="11" t="s">
        <v>32</v>
      </c>
      <c r="I17" s="11">
        <v>3</v>
      </c>
      <c r="J17" s="11">
        <v>24501</v>
      </c>
      <c r="K17" s="11">
        <v>1</v>
      </c>
      <c r="L17" s="11">
        <v>1</v>
      </c>
      <c r="M17" s="11">
        <v>11</v>
      </c>
      <c r="N17" s="11" t="s">
        <v>27</v>
      </c>
      <c r="O17" s="12">
        <v>1666</v>
      </c>
      <c r="P17" s="12">
        <v>0</v>
      </c>
      <c r="Q17" s="12">
        <v>1666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C17" s="14" t="str">
        <f t="shared" si="0"/>
        <v>2</v>
      </c>
    </row>
    <row r="18" spans="1:29" s="13" customFormat="1" x14ac:dyDescent="0.3">
      <c r="A18" s="11">
        <v>38</v>
      </c>
      <c r="B18" s="11" t="s">
        <v>29</v>
      </c>
      <c r="C18" s="11">
        <v>3</v>
      </c>
      <c r="D18" s="11">
        <v>8</v>
      </c>
      <c r="E18" s="11">
        <v>1</v>
      </c>
      <c r="F18" s="11">
        <v>0</v>
      </c>
      <c r="G18" s="11">
        <v>3</v>
      </c>
      <c r="H18" s="11" t="s">
        <v>32</v>
      </c>
      <c r="I18" s="11">
        <v>3</v>
      </c>
      <c r="J18" s="11">
        <v>24601</v>
      </c>
      <c r="K18" s="11">
        <v>1</v>
      </c>
      <c r="L18" s="11">
        <v>1</v>
      </c>
      <c r="M18" s="11">
        <v>11</v>
      </c>
      <c r="N18" s="11" t="s">
        <v>27</v>
      </c>
      <c r="O18" s="12">
        <v>80512</v>
      </c>
      <c r="P18" s="12">
        <v>0</v>
      </c>
      <c r="Q18" s="12">
        <v>50000</v>
      </c>
      <c r="R18" s="12">
        <v>0</v>
      </c>
      <c r="S18" s="12">
        <v>20000</v>
      </c>
      <c r="T18" s="12">
        <v>0</v>
      </c>
      <c r="U18" s="12">
        <v>0</v>
      </c>
      <c r="V18" s="12">
        <v>10512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C18" s="14" t="str">
        <f t="shared" si="0"/>
        <v>2</v>
      </c>
    </row>
    <row r="19" spans="1:29" s="13" customFormat="1" x14ac:dyDescent="0.3">
      <c r="A19" s="11">
        <v>38</v>
      </c>
      <c r="B19" s="11" t="s">
        <v>29</v>
      </c>
      <c r="C19" s="11">
        <v>3</v>
      </c>
      <c r="D19" s="11">
        <v>8</v>
      </c>
      <c r="E19" s="11">
        <v>1</v>
      </c>
      <c r="F19" s="11">
        <v>0</v>
      </c>
      <c r="G19" s="11">
        <v>3</v>
      </c>
      <c r="H19" s="11" t="s">
        <v>32</v>
      </c>
      <c r="I19" s="11">
        <v>3</v>
      </c>
      <c r="J19" s="11">
        <v>24701</v>
      </c>
      <c r="K19" s="11">
        <v>1</v>
      </c>
      <c r="L19" s="11">
        <v>1</v>
      </c>
      <c r="M19" s="11">
        <v>11</v>
      </c>
      <c r="N19" s="11" t="s">
        <v>27</v>
      </c>
      <c r="O19" s="12">
        <v>6707</v>
      </c>
      <c r="P19" s="12">
        <v>0</v>
      </c>
      <c r="Q19" s="12">
        <v>0</v>
      </c>
      <c r="R19" s="12">
        <v>0</v>
      </c>
      <c r="S19" s="12">
        <v>6707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C19" s="14" t="str">
        <f t="shared" si="0"/>
        <v>2</v>
      </c>
    </row>
    <row r="20" spans="1:29" s="13" customFormat="1" x14ac:dyDescent="0.3">
      <c r="A20" s="11">
        <v>38</v>
      </c>
      <c r="B20" s="11" t="s">
        <v>29</v>
      </c>
      <c r="C20" s="11">
        <v>3</v>
      </c>
      <c r="D20" s="11">
        <v>8</v>
      </c>
      <c r="E20" s="11">
        <v>1</v>
      </c>
      <c r="F20" s="11">
        <v>0</v>
      </c>
      <c r="G20" s="11">
        <v>3</v>
      </c>
      <c r="H20" s="11" t="s">
        <v>32</v>
      </c>
      <c r="I20" s="11">
        <v>3</v>
      </c>
      <c r="J20" s="11">
        <v>24801</v>
      </c>
      <c r="K20" s="11">
        <v>1</v>
      </c>
      <c r="L20" s="11">
        <v>1</v>
      </c>
      <c r="M20" s="11">
        <v>11</v>
      </c>
      <c r="N20" s="11" t="s">
        <v>27</v>
      </c>
      <c r="O20" s="12">
        <v>40203</v>
      </c>
      <c r="P20" s="12">
        <v>10000</v>
      </c>
      <c r="Q20" s="12">
        <v>0</v>
      </c>
      <c r="R20" s="12">
        <v>0</v>
      </c>
      <c r="S20" s="12">
        <v>30203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C20" s="14" t="str">
        <f t="shared" si="0"/>
        <v>2</v>
      </c>
    </row>
    <row r="21" spans="1:29" s="13" customFormat="1" x14ac:dyDescent="0.3">
      <c r="A21" s="11">
        <v>38</v>
      </c>
      <c r="B21" s="11" t="s">
        <v>29</v>
      </c>
      <c r="C21" s="11">
        <v>3</v>
      </c>
      <c r="D21" s="11">
        <v>8</v>
      </c>
      <c r="E21" s="11">
        <v>1</v>
      </c>
      <c r="F21" s="11">
        <v>0</v>
      </c>
      <c r="G21" s="11">
        <v>3</v>
      </c>
      <c r="H21" s="11" t="s">
        <v>32</v>
      </c>
      <c r="I21" s="11">
        <v>3</v>
      </c>
      <c r="J21" s="11">
        <v>24901</v>
      </c>
      <c r="K21" s="11">
        <v>1</v>
      </c>
      <c r="L21" s="11">
        <v>1</v>
      </c>
      <c r="M21" s="11">
        <v>11</v>
      </c>
      <c r="N21" s="11" t="s">
        <v>27</v>
      </c>
      <c r="O21" s="12">
        <v>30729</v>
      </c>
      <c r="P21" s="12">
        <v>0</v>
      </c>
      <c r="Q21" s="12">
        <v>30729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C21" s="14" t="str">
        <f t="shared" si="0"/>
        <v>2</v>
      </c>
    </row>
    <row r="22" spans="1:29" s="13" customFormat="1" x14ac:dyDescent="0.3">
      <c r="A22" s="11">
        <v>38</v>
      </c>
      <c r="B22" s="11" t="s">
        <v>29</v>
      </c>
      <c r="C22" s="11">
        <v>3</v>
      </c>
      <c r="D22" s="11">
        <v>8</v>
      </c>
      <c r="E22" s="11">
        <v>1</v>
      </c>
      <c r="F22" s="11">
        <v>0</v>
      </c>
      <c r="G22" s="11">
        <v>3</v>
      </c>
      <c r="H22" s="11" t="s">
        <v>32</v>
      </c>
      <c r="I22" s="11">
        <v>3</v>
      </c>
      <c r="J22" s="11">
        <v>25201</v>
      </c>
      <c r="K22" s="11">
        <v>1</v>
      </c>
      <c r="L22" s="11">
        <v>1</v>
      </c>
      <c r="M22" s="11">
        <v>11</v>
      </c>
      <c r="N22" s="11" t="s">
        <v>27</v>
      </c>
      <c r="O22" s="12">
        <v>2686</v>
      </c>
      <c r="P22" s="12">
        <v>0</v>
      </c>
      <c r="Q22" s="12">
        <v>0</v>
      </c>
      <c r="R22" s="12">
        <v>0</v>
      </c>
      <c r="S22" s="12">
        <v>2686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C22" s="14" t="str">
        <f t="shared" si="0"/>
        <v>2</v>
      </c>
    </row>
    <row r="23" spans="1:29" s="13" customFormat="1" x14ac:dyDescent="0.3">
      <c r="A23" s="11">
        <v>38</v>
      </c>
      <c r="B23" s="11" t="s">
        <v>29</v>
      </c>
      <c r="C23" s="11">
        <v>3</v>
      </c>
      <c r="D23" s="11">
        <v>8</v>
      </c>
      <c r="E23" s="11">
        <v>1</v>
      </c>
      <c r="F23" s="11">
        <v>0</v>
      </c>
      <c r="G23" s="11">
        <v>3</v>
      </c>
      <c r="H23" s="11" t="s">
        <v>32</v>
      </c>
      <c r="I23" s="11">
        <v>3</v>
      </c>
      <c r="J23" s="11">
        <v>25301</v>
      </c>
      <c r="K23" s="11">
        <v>1</v>
      </c>
      <c r="L23" s="11">
        <v>1</v>
      </c>
      <c r="M23" s="11">
        <v>11</v>
      </c>
      <c r="N23" s="11" t="s">
        <v>27</v>
      </c>
      <c r="O23" s="12">
        <v>11110</v>
      </c>
      <c r="P23" s="12">
        <v>0</v>
      </c>
      <c r="Q23" s="12">
        <v>0</v>
      </c>
      <c r="R23" s="12">
        <v>5000</v>
      </c>
      <c r="S23" s="12">
        <v>0</v>
      </c>
      <c r="T23" s="12">
        <v>0</v>
      </c>
      <c r="U23" s="12">
        <v>6110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C23" s="14" t="str">
        <f t="shared" si="0"/>
        <v>2</v>
      </c>
    </row>
    <row r="24" spans="1:29" s="13" customFormat="1" x14ac:dyDescent="0.3">
      <c r="A24" s="11">
        <v>38</v>
      </c>
      <c r="B24" s="11" t="s">
        <v>29</v>
      </c>
      <c r="C24" s="11">
        <v>3</v>
      </c>
      <c r="D24" s="11">
        <v>8</v>
      </c>
      <c r="E24" s="11">
        <v>1</v>
      </c>
      <c r="F24" s="11">
        <v>0</v>
      </c>
      <c r="G24" s="11">
        <v>3</v>
      </c>
      <c r="H24" s="11" t="s">
        <v>32</v>
      </c>
      <c r="I24" s="11">
        <v>3</v>
      </c>
      <c r="J24" s="11">
        <v>26103</v>
      </c>
      <c r="K24" s="11">
        <v>1</v>
      </c>
      <c r="L24" s="11">
        <v>1</v>
      </c>
      <c r="M24" s="11">
        <v>11</v>
      </c>
      <c r="N24" s="11" t="s">
        <v>27</v>
      </c>
      <c r="O24" s="12">
        <v>560241</v>
      </c>
      <c r="P24" s="12">
        <v>5000</v>
      </c>
      <c r="Q24" s="12">
        <v>40000</v>
      </c>
      <c r="R24" s="12">
        <v>40000</v>
      </c>
      <c r="S24" s="12">
        <v>40000</v>
      </c>
      <c r="T24" s="12">
        <v>40000</v>
      </c>
      <c r="U24" s="12">
        <v>40000</v>
      </c>
      <c r="V24" s="12">
        <v>30880</v>
      </c>
      <c r="W24" s="12">
        <v>0</v>
      </c>
      <c r="X24" s="12">
        <v>324361</v>
      </c>
      <c r="Y24" s="12">
        <v>0</v>
      </c>
      <c r="Z24" s="12">
        <v>0</v>
      </c>
      <c r="AA24" s="12">
        <v>0</v>
      </c>
      <c r="AC24" s="14" t="str">
        <f t="shared" ref="AC24:AC55" si="1">MID($J24,1,1)</f>
        <v>2</v>
      </c>
    </row>
    <row r="25" spans="1:29" s="13" customFormat="1" x14ac:dyDescent="0.3">
      <c r="A25" s="11">
        <v>38</v>
      </c>
      <c r="B25" s="11" t="s">
        <v>29</v>
      </c>
      <c r="C25" s="11">
        <v>3</v>
      </c>
      <c r="D25" s="11">
        <v>8</v>
      </c>
      <c r="E25" s="11">
        <v>1</v>
      </c>
      <c r="F25" s="11">
        <v>0</v>
      </c>
      <c r="G25" s="11">
        <v>3</v>
      </c>
      <c r="H25" s="11" t="s">
        <v>32</v>
      </c>
      <c r="I25" s="11">
        <v>3</v>
      </c>
      <c r="J25" s="11">
        <v>26105</v>
      </c>
      <c r="K25" s="11">
        <v>1</v>
      </c>
      <c r="L25" s="11">
        <v>1</v>
      </c>
      <c r="M25" s="11">
        <v>11</v>
      </c>
      <c r="N25" s="11" t="s">
        <v>27</v>
      </c>
      <c r="O25" s="12">
        <v>38899</v>
      </c>
      <c r="P25" s="12">
        <v>5000</v>
      </c>
      <c r="Q25" s="12">
        <v>0</v>
      </c>
      <c r="R25" s="12">
        <v>0</v>
      </c>
      <c r="S25" s="12">
        <v>33899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C25" s="14" t="str">
        <f t="shared" si="1"/>
        <v>2</v>
      </c>
    </row>
    <row r="26" spans="1:29" s="13" customFormat="1" x14ac:dyDescent="0.3">
      <c r="A26" s="11">
        <v>38</v>
      </c>
      <c r="B26" s="11" t="s">
        <v>29</v>
      </c>
      <c r="C26" s="11">
        <v>3</v>
      </c>
      <c r="D26" s="11">
        <v>8</v>
      </c>
      <c r="E26" s="11">
        <v>1</v>
      </c>
      <c r="F26" s="11">
        <v>0</v>
      </c>
      <c r="G26" s="11">
        <v>3</v>
      </c>
      <c r="H26" s="11" t="s">
        <v>32</v>
      </c>
      <c r="I26" s="11">
        <v>3</v>
      </c>
      <c r="J26" s="11">
        <v>27201</v>
      </c>
      <c r="K26" s="11">
        <v>1</v>
      </c>
      <c r="L26" s="11">
        <v>1</v>
      </c>
      <c r="M26" s="11">
        <v>11</v>
      </c>
      <c r="N26" s="11" t="s">
        <v>27</v>
      </c>
      <c r="O26" s="12">
        <v>40251</v>
      </c>
      <c r="P26" s="12">
        <v>0</v>
      </c>
      <c r="Q26" s="12">
        <v>0</v>
      </c>
      <c r="R26" s="12">
        <v>0</v>
      </c>
      <c r="S26" s="12">
        <v>20000</v>
      </c>
      <c r="T26" s="12">
        <v>0</v>
      </c>
      <c r="U26" s="12">
        <v>0</v>
      </c>
      <c r="V26" s="12">
        <v>0</v>
      </c>
      <c r="W26" s="12">
        <v>20251</v>
      </c>
      <c r="X26" s="12">
        <v>0</v>
      </c>
      <c r="Y26" s="12">
        <v>0</v>
      </c>
      <c r="Z26" s="12">
        <v>0</v>
      </c>
      <c r="AA26" s="12">
        <v>0</v>
      </c>
      <c r="AC26" s="14" t="str">
        <f t="shared" si="1"/>
        <v>2</v>
      </c>
    </row>
    <row r="27" spans="1:29" s="13" customFormat="1" x14ac:dyDescent="0.3">
      <c r="A27" s="11">
        <v>38</v>
      </c>
      <c r="B27" s="11" t="s">
        <v>29</v>
      </c>
      <c r="C27" s="11">
        <v>3</v>
      </c>
      <c r="D27" s="11">
        <v>8</v>
      </c>
      <c r="E27" s="11">
        <v>1</v>
      </c>
      <c r="F27" s="11">
        <v>0</v>
      </c>
      <c r="G27" s="11">
        <v>3</v>
      </c>
      <c r="H27" s="11" t="s">
        <v>32</v>
      </c>
      <c r="I27" s="11">
        <v>3</v>
      </c>
      <c r="J27" s="11">
        <v>29101</v>
      </c>
      <c r="K27" s="11">
        <v>1</v>
      </c>
      <c r="L27" s="11">
        <v>1</v>
      </c>
      <c r="M27" s="11">
        <v>11</v>
      </c>
      <c r="N27" s="11" t="s">
        <v>27</v>
      </c>
      <c r="O27" s="12">
        <v>13414</v>
      </c>
      <c r="P27" s="12">
        <v>0</v>
      </c>
      <c r="Q27" s="12">
        <v>0</v>
      </c>
      <c r="R27" s="12">
        <v>13414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C27" s="14" t="str">
        <f t="shared" si="1"/>
        <v>2</v>
      </c>
    </row>
    <row r="28" spans="1:29" s="13" customFormat="1" x14ac:dyDescent="0.3">
      <c r="A28" s="11">
        <v>38</v>
      </c>
      <c r="B28" s="11" t="s">
        <v>29</v>
      </c>
      <c r="C28" s="11">
        <v>3</v>
      </c>
      <c r="D28" s="11">
        <v>8</v>
      </c>
      <c r="E28" s="11">
        <v>1</v>
      </c>
      <c r="F28" s="11">
        <v>0</v>
      </c>
      <c r="G28" s="11">
        <v>3</v>
      </c>
      <c r="H28" s="11" t="s">
        <v>32</v>
      </c>
      <c r="I28" s="11">
        <v>3</v>
      </c>
      <c r="J28" s="11">
        <v>29201</v>
      </c>
      <c r="K28" s="11">
        <v>1</v>
      </c>
      <c r="L28" s="11">
        <v>1</v>
      </c>
      <c r="M28" s="11">
        <v>11</v>
      </c>
      <c r="N28" s="11" t="s">
        <v>27</v>
      </c>
      <c r="O28" s="12">
        <v>9089</v>
      </c>
      <c r="P28" s="12">
        <v>0</v>
      </c>
      <c r="Q28" s="12">
        <v>0</v>
      </c>
      <c r="R28" s="12">
        <v>9089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C28" s="14" t="str">
        <f t="shared" si="1"/>
        <v>2</v>
      </c>
    </row>
    <row r="29" spans="1:29" s="13" customFormat="1" x14ac:dyDescent="0.3">
      <c r="A29" s="11">
        <v>38</v>
      </c>
      <c r="B29" s="11" t="s">
        <v>29</v>
      </c>
      <c r="C29" s="11">
        <v>3</v>
      </c>
      <c r="D29" s="11">
        <v>8</v>
      </c>
      <c r="E29" s="11">
        <v>1</v>
      </c>
      <c r="F29" s="11">
        <v>0</v>
      </c>
      <c r="G29" s="11">
        <v>3</v>
      </c>
      <c r="H29" s="11" t="s">
        <v>32</v>
      </c>
      <c r="I29" s="11">
        <v>3</v>
      </c>
      <c r="J29" s="11">
        <v>29301</v>
      </c>
      <c r="K29" s="11">
        <v>1</v>
      </c>
      <c r="L29" s="11">
        <v>1</v>
      </c>
      <c r="M29" s="11">
        <v>11</v>
      </c>
      <c r="N29" s="11" t="s">
        <v>27</v>
      </c>
      <c r="O29" s="12">
        <v>16039</v>
      </c>
      <c r="P29" s="12">
        <v>0</v>
      </c>
      <c r="Q29" s="12">
        <v>0</v>
      </c>
      <c r="R29" s="12">
        <v>16039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C29" s="14" t="str">
        <f t="shared" si="1"/>
        <v>2</v>
      </c>
    </row>
    <row r="30" spans="1:29" s="13" customFormat="1" x14ac:dyDescent="0.3">
      <c r="A30" s="11">
        <v>38</v>
      </c>
      <c r="B30" s="11" t="s">
        <v>29</v>
      </c>
      <c r="C30" s="11">
        <v>3</v>
      </c>
      <c r="D30" s="11">
        <v>8</v>
      </c>
      <c r="E30" s="11">
        <v>1</v>
      </c>
      <c r="F30" s="11">
        <v>0</v>
      </c>
      <c r="G30" s="11">
        <v>3</v>
      </c>
      <c r="H30" s="11" t="s">
        <v>32</v>
      </c>
      <c r="I30" s="11">
        <v>3</v>
      </c>
      <c r="J30" s="11">
        <v>29401</v>
      </c>
      <c r="K30" s="11">
        <v>1</v>
      </c>
      <c r="L30" s="11">
        <v>1</v>
      </c>
      <c r="M30" s="11">
        <v>11</v>
      </c>
      <c r="N30" s="11" t="s">
        <v>27</v>
      </c>
      <c r="O30" s="12">
        <v>609903</v>
      </c>
      <c r="P30" s="12">
        <v>20000</v>
      </c>
      <c r="Q30" s="12">
        <v>15000</v>
      </c>
      <c r="R30" s="12">
        <v>15000</v>
      </c>
      <c r="S30" s="12">
        <v>20000</v>
      </c>
      <c r="T30" s="12">
        <v>400000</v>
      </c>
      <c r="U30" s="12">
        <v>20000</v>
      </c>
      <c r="V30" s="12">
        <v>39000</v>
      </c>
      <c r="W30" s="12">
        <v>33000</v>
      </c>
      <c r="X30" s="12">
        <v>47903</v>
      </c>
      <c r="Y30" s="12">
        <v>0</v>
      </c>
      <c r="Z30" s="12">
        <v>0</v>
      </c>
      <c r="AA30" s="12">
        <v>0</v>
      </c>
      <c r="AC30" s="14" t="str">
        <f t="shared" si="1"/>
        <v>2</v>
      </c>
    </row>
    <row r="31" spans="1:29" s="13" customFormat="1" x14ac:dyDescent="0.3">
      <c r="A31" s="11">
        <v>38</v>
      </c>
      <c r="B31" s="11" t="s">
        <v>29</v>
      </c>
      <c r="C31" s="11">
        <v>3</v>
      </c>
      <c r="D31" s="11">
        <v>8</v>
      </c>
      <c r="E31" s="11">
        <v>1</v>
      </c>
      <c r="F31" s="11">
        <v>0</v>
      </c>
      <c r="G31" s="11">
        <v>3</v>
      </c>
      <c r="H31" s="11" t="s">
        <v>32</v>
      </c>
      <c r="I31" s="11">
        <v>3</v>
      </c>
      <c r="J31" s="11">
        <v>29501</v>
      </c>
      <c r="K31" s="11">
        <v>1</v>
      </c>
      <c r="L31" s="11">
        <v>1</v>
      </c>
      <c r="M31" s="11">
        <v>11</v>
      </c>
      <c r="N31" s="11" t="s">
        <v>27</v>
      </c>
      <c r="O31" s="12">
        <v>12124</v>
      </c>
      <c r="P31" s="12">
        <v>0</v>
      </c>
      <c r="Q31" s="12">
        <v>0</v>
      </c>
      <c r="R31" s="12">
        <v>12124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C31" s="14" t="str">
        <f t="shared" si="1"/>
        <v>2</v>
      </c>
    </row>
    <row r="32" spans="1:29" s="13" customFormat="1" x14ac:dyDescent="0.3">
      <c r="A32" s="11">
        <v>38</v>
      </c>
      <c r="B32" s="11" t="s">
        <v>29</v>
      </c>
      <c r="C32" s="11">
        <v>3</v>
      </c>
      <c r="D32" s="11">
        <v>8</v>
      </c>
      <c r="E32" s="11">
        <v>1</v>
      </c>
      <c r="F32" s="11">
        <v>0</v>
      </c>
      <c r="G32" s="11">
        <v>3</v>
      </c>
      <c r="H32" s="11" t="s">
        <v>32</v>
      </c>
      <c r="I32" s="11">
        <v>3</v>
      </c>
      <c r="J32" s="11">
        <v>29601</v>
      </c>
      <c r="K32" s="11">
        <v>1</v>
      </c>
      <c r="L32" s="11">
        <v>1</v>
      </c>
      <c r="M32" s="11">
        <v>11</v>
      </c>
      <c r="N32" s="11" t="s">
        <v>27</v>
      </c>
      <c r="O32" s="12">
        <v>16039</v>
      </c>
      <c r="P32" s="12">
        <v>0</v>
      </c>
      <c r="Q32" s="12">
        <v>0</v>
      </c>
      <c r="R32" s="12">
        <v>16039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C32" s="14" t="str">
        <f t="shared" si="1"/>
        <v>2</v>
      </c>
    </row>
    <row r="33" spans="1:29" s="13" customFormat="1" x14ac:dyDescent="0.3">
      <c r="A33" s="11">
        <v>38</v>
      </c>
      <c r="B33" s="11" t="s">
        <v>29</v>
      </c>
      <c r="C33" s="11">
        <v>3</v>
      </c>
      <c r="D33" s="11">
        <v>8</v>
      </c>
      <c r="E33" s="11">
        <v>1</v>
      </c>
      <c r="F33" s="11">
        <v>0</v>
      </c>
      <c r="G33" s="11">
        <v>3</v>
      </c>
      <c r="H33" s="11" t="s">
        <v>32</v>
      </c>
      <c r="I33" s="11">
        <v>3</v>
      </c>
      <c r="J33" s="11">
        <v>29801</v>
      </c>
      <c r="K33" s="11">
        <v>1</v>
      </c>
      <c r="L33" s="11">
        <v>1</v>
      </c>
      <c r="M33" s="11">
        <v>11</v>
      </c>
      <c r="N33" s="11" t="s">
        <v>27</v>
      </c>
      <c r="O33" s="12">
        <v>1388</v>
      </c>
      <c r="P33" s="12">
        <v>0</v>
      </c>
      <c r="Q33" s="12">
        <v>0</v>
      </c>
      <c r="R33" s="12">
        <v>1388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C33" s="14" t="str">
        <f t="shared" si="1"/>
        <v>2</v>
      </c>
    </row>
    <row r="34" spans="1:29" s="13" customFormat="1" x14ac:dyDescent="0.3">
      <c r="A34" s="11">
        <v>38</v>
      </c>
      <c r="B34" s="11" t="s">
        <v>29</v>
      </c>
      <c r="C34" s="11">
        <v>3</v>
      </c>
      <c r="D34" s="11">
        <v>8</v>
      </c>
      <c r="E34" s="11">
        <v>1</v>
      </c>
      <c r="F34" s="11">
        <v>0</v>
      </c>
      <c r="G34" s="11">
        <v>3</v>
      </c>
      <c r="H34" s="11" t="s">
        <v>32</v>
      </c>
      <c r="I34" s="11">
        <v>3</v>
      </c>
      <c r="J34" s="11">
        <v>29901</v>
      </c>
      <c r="K34" s="11">
        <v>1</v>
      </c>
      <c r="L34" s="11">
        <v>1</v>
      </c>
      <c r="M34" s="11">
        <v>11</v>
      </c>
      <c r="N34" s="11" t="s">
        <v>27</v>
      </c>
      <c r="O34" s="12">
        <v>69989</v>
      </c>
      <c r="P34" s="12">
        <v>0</v>
      </c>
      <c r="Q34" s="12">
        <v>29000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40989</v>
      </c>
      <c r="X34" s="12">
        <v>0</v>
      </c>
      <c r="Y34" s="12">
        <v>0</v>
      </c>
      <c r="Z34" s="12">
        <v>0</v>
      </c>
      <c r="AA34" s="12">
        <v>0</v>
      </c>
      <c r="AC34" s="14" t="str">
        <f t="shared" si="1"/>
        <v>2</v>
      </c>
    </row>
    <row r="35" spans="1:29" s="13" customFormat="1" x14ac:dyDescent="0.3">
      <c r="A35" s="11">
        <v>38</v>
      </c>
      <c r="B35" s="11" t="s">
        <v>29</v>
      </c>
      <c r="C35" s="11">
        <v>3</v>
      </c>
      <c r="D35" s="11">
        <v>8</v>
      </c>
      <c r="E35" s="11">
        <v>1</v>
      </c>
      <c r="F35" s="11">
        <v>0</v>
      </c>
      <c r="G35" s="11">
        <v>3</v>
      </c>
      <c r="H35" s="11" t="s">
        <v>32</v>
      </c>
      <c r="I35" s="11">
        <v>3</v>
      </c>
      <c r="J35" s="11">
        <v>31101</v>
      </c>
      <c r="K35" s="11">
        <v>1</v>
      </c>
      <c r="L35" s="11">
        <v>1</v>
      </c>
      <c r="M35" s="11">
        <v>11</v>
      </c>
      <c r="N35" s="11" t="s">
        <v>27</v>
      </c>
      <c r="O35" s="12">
        <v>2009972</v>
      </c>
      <c r="P35" s="12">
        <v>230000</v>
      </c>
      <c r="Q35" s="12">
        <v>230000</v>
      </c>
      <c r="R35" s="12">
        <v>230000</v>
      </c>
      <c r="S35" s="12">
        <v>230000</v>
      </c>
      <c r="T35" s="12">
        <v>230000</v>
      </c>
      <c r="U35" s="12">
        <v>230000</v>
      </c>
      <c r="V35" s="12">
        <v>329972</v>
      </c>
      <c r="W35" s="12">
        <v>300000</v>
      </c>
      <c r="X35" s="12">
        <v>0</v>
      </c>
      <c r="Y35" s="12">
        <v>0</v>
      </c>
      <c r="Z35" s="12">
        <v>0</v>
      </c>
      <c r="AA35" s="12">
        <v>0</v>
      </c>
      <c r="AC35" s="14" t="str">
        <f t="shared" si="1"/>
        <v>3</v>
      </c>
    </row>
    <row r="36" spans="1:29" s="13" customFormat="1" x14ac:dyDescent="0.3">
      <c r="A36" s="11">
        <v>38</v>
      </c>
      <c r="B36" s="11" t="s">
        <v>29</v>
      </c>
      <c r="C36" s="11">
        <v>3</v>
      </c>
      <c r="D36" s="11">
        <v>8</v>
      </c>
      <c r="E36" s="11">
        <v>1</v>
      </c>
      <c r="F36" s="11">
        <v>0</v>
      </c>
      <c r="G36" s="11">
        <v>3</v>
      </c>
      <c r="H36" s="11" t="s">
        <v>32</v>
      </c>
      <c r="I36" s="11">
        <v>3</v>
      </c>
      <c r="J36" s="11">
        <v>31201</v>
      </c>
      <c r="K36" s="11">
        <v>1</v>
      </c>
      <c r="L36" s="11">
        <v>1</v>
      </c>
      <c r="M36" s="11">
        <v>11</v>
      </c>
      <c r="N36" s="11" t="s">
        <v>27</v>
      </c>
      <c r="O36" s="12">
        <v>100865</v>
      </c>
      <c r="P36" s="12">
        <v>8865</v>
      </c>
      <c r="Q36" s="12">
        <v>0</v>
      </c>
      <c r="R36" s="12">
        <v>0</v>
      </c>
      <c r="S36" s="12">
        <v>35000</v>
      </c>
      <c r="T36" s="12">
        <v>0</v>
      </c>
      <c r="U36" s="12">
        <v>0</v>
      </c>
      <c r="V36" s="12">
        <v>35000</v>
      </c>
      <c r="W36" s="12">
        <v>0</v>
      </c>
      <c r="X36" s="12">
        <v>0</v>
      </c>
      <c r="Y36" s="12">
        <v>22000</v>
      </c>
      <c r="Z36" s="12">
        <v>0</v>
      </c>
      <c r="AA36" s="12">
        <v>0</v>
      </c>
      <c r="AC36" s="14" t="str">
        <f t="shared" si="1"/>
        <v>3</v>
      </c>
    </row>
    <row r="37" spans="1:29" s="13" customFormat="1" x14ac:dyDescent="0.3">
      <c r="A37" s="11">
        <v>38</v>
      </c>
      <c r="B37" s="11" t="s">
        <v>29</v>
      </c>
      <c r="C37" s="11">
        <v>3</v>
      </c>
      <c r="D37" s="11">
        <v>8</v>
      </c>
      <c r="E37" s="11">
        <v>1</v>
      </c>
      <c r="F37" s="11">
        <v>0</v>
      </c>
      <c r="G37" s="11">
        <v>3</v>
      </c>
      <c r="H37" s="11" t="s">
        <v>32</v>
      </c>
      <c r="I37" s="11">
        <v>3</v>
      </c>
      <c r="J37" s="11">
        <v>31301</v>
      </c>
      <c r="K37" s="11">
        <v>1</v>
      </c>
      <c r="L37" s="11">
        <v>1</v>
      </c>
      <c r="M37" s="11">
        <v>11</v>
      </c>
      <c r="N37" s="11" t="s">
        <v>27</v>
      </c>
      <c r="O37" s="12">
        <v>626859</v>
      </c>
      <c r="P37" s="12">
        <v>35000</v>
      </c>
      <c r="Q37" s="12">
        <v>35000</v>
      </c>
      <c r="R37" s="12">
        <v>35000</v>
      </c>
      <c r="S37" s="12">
        <v>55000</v>
      </c>
      <c r="T37" s="12">
        <v>55000</v>
      </c>
      <c r="U37" s="12">
        <v>55000</v>
      </c>
      <c r="V37" s="12">
        <v>55000</v>
      </c>
      <c r="W37" s="12">
        <v>55000</v>
      </c>
      <c r="X37" s="12">
        <v>150000</v>
      </c>
      <c r="Y37" s="12">
        <v>96859</v>
      </c>
      <c r="Z37" s="12">
        <v>0</v>
      </c>
      <c r="AA37" s="12">
        <v>0</v>
      </c>
      <c r="AC37" s="14" t="str">
        <f t="shared" si="1"/>
        <v>3</v>
      </c>
    </row>
    <row r="38" spans="1:29" s="13" customFormat="1" x14ac:dyDescent="0.3">
      <c r="A38" s="11">
        <v>38</v>
      </c>
      <c r="B38" s="11" t="s">
        <v>29</v>
      </c>
      <c r="C38" s="11">
        <v>3</v>
      </c>
      <c r="D38" s="11">
        <v>8</v>
      </c>
      <c r="E38" s="11">
        <v>1</v>
      </c>
      <c r="F38" s="11">
        <v>0</v>
      </c>
      <c r="G38" s="11">
        <v>3</v>
      </c>
      <c r="H38" s="11" t="s">
        <v>32</v>
      </c>
      <c r="I38" s="11">
        <v>3</v>
      </c>
      <c r="J38" s="11">
        <v>31401</v>
      </c>
      <c r="K38" s="11">
        <v>1</v>
      </c>
      <c r="L38" s="11">
        <v>1</v>
      </c>
      <c r="M38" s="11">
        <v>11</v>
      </c>
      <c r="N38" s="11" t="s">
        <v>27</v>
      </c>
      <c r="O38" s="12">
        <v>246745</v>
      </c>
      <c r="P38" s="12">
        <v>20000</v>
      </c>
      <c r="Q38" s="12">
        <v>20000</v>
      </c>
      <c r="R38" s="12">
        <v>20000</v>
      </c>
      <c r="S38" s="12">
        <v>20000</v>
      </c>
      <c r="T38" s="12">
        <v>20000</v>
      </c>
      <c r="U38" s="12">
        <v>23500</v>
      </c>
      <c r="V38" s="12">
        <v>23500</v>
      </c>
      <c r="W38" s="12">
        <v>23500</v>
      </c>
      <c r="X38" s="12">
        <v>23500</v>
      </c>
      <c r="Y38" s="12">
        <v>52745</v>
      </c>
      <c r="Z38" s="12">
        <v>0</v>
      </c>
      <c r="AA38" s="12">
        <v>0</v>
      </c>
      <c r="AC38" s="14" t="str">
        <f t="shared" si="1"/>
        <v>3</v>
      </c>
    </row>
    <row r="39" spans="1:29" s="13" customFormat="1" x14ac:dyDescent="0.3">
      <c r="A39" s="11">
        <v>38</v>
      </c>
      <c r="B39" s="11" t="s">
        <v>29</v>
      </c>
      <c r="C39" s="11">
        <v>3</v>
      </c>
      <c r="D39" s="11">
        <v>8</v>
      </c>
      <c r="E39" s="11">
        <v>1</v>
      </c>
      <c r="F39" s="11">
        <v>0</v>
      </c>
      <c r="G39" s="11">
        <v>3</v>
      </c>
      <c r="H39" s="11" t="s">
        <v>32</v>
      </c>
      <c r="I39" s="11">
        <v>3</v>
      </c>
      <c r="J39" s="11">
        <v>31501</v>
      </c>
      <c r="K39" s="11">
        <v>1</v>
      </c>
      <c r="L39" s="11">
        <v>1</v>
      </c>
      <c r="M39" s="11">
        <v>11</v>
      </c>
      <c r="N39" s="11" t="s">
        <v>27</v>
      </c>
      <c r="O39" s="12">
        <v>68201</v>
      </c>
      <c r="P39" s="12">
        <v>0</v>
      </c>
      <c r="Q39" s="12">
        <v>0</v>
      </c>
      <c r="R39" s="12">
        <v>38201</v>
      </c>
      <c r="S39" s="12">
        <v>0</v>
      </c>
      <c r="T39" s="12">
        <v>0</v>
      </c>
      <c r="U39" s="12">
        <v>30000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C39" s="14" t="str">
        <f t="shared" si="1"/>
        <v>3</v>
      </c>
    </row>
    <row r="40" spans="1:29" s="13" customFormat="1" x14ac:dyDescent="0.3">
      <c r="A40" s="11">
        <v>38</v>
      </c>
      <c r="B40" s="11" t="s">
        <v>29</v>
      </c>
      <c r="C40" s="11">
        <v>3</v>
      </c>
      <c r="D40" s="11">
        <v>8</v>
      </c>
      <c r="E40" s="11">
        <v>1</v>
      </c>
      <c r="F40" s="11">
        <v>0</v>
      </c>
      <c r="G40" s="11">
        <v>3</v>
      </c>
      <c r="H40" s="11" t="s">
        <v>32</v>
      </c>
      <c r="I40" s="11">
        <v>3</v>
      </c>
      <c r="J40" s="11">
        <v>31701</v>
      </c>
      <c r="K40" s="11">
        <v>1</v>
      </c>
      <c r="L40" s="11">
        <v>1</v>
      </c>
      <c r="M40" s="11">
        <v>11</v>
      </c>
      <c r="N40" s="11" t="s">
        <v>27</v>
      </c>
      <c r="O40" s="12">
        <v>1562719</v>
      </c>
      <c r="P40" s="12">
        <v>200000</v>
      </c>
      <c r="Q40" s="12">
        <v>200000</v>
      </c>
      <c r="R40" s="12">
        <v>200000</v>
      </c>
      <c r="S40" s="12">
        <v>350000</v>
      </c>
      <c r="T40" s="12">
        <v>350000</v>
      </c>
      <c r="U40" s="12">
        <v>0</v>
      </c>
      <c r="V40" s="12">
        <v>100000</v>
      </c>
      <c r="W40" s="12">
        <v>100000</v>
      </c>
      <c r="X40" s="12">
        <v>62719</v>
      </c>
      <c r="Y40" s="12">
        <v>0</v>
      </c>
      <c r="Z40" s="12">
        <v>0</v>
      </c>
      <c r="AA40" s="12">
        <v>0</v>
      </c>
      <c r="AC40" s="14" t="str">
        <f t="shared" si="1"/>
        <v>3</v>
      </c>
    </row>
    <row r="41" spans="1:29" s="13" customFormat="1" x14ac:dyDescent="0.3">
      <c r="A41" s="11">
        <v>38</v>
      </c>
      <c r="B41" s="11" t="s">
        <v>29</v>
      </c>
      <c r="C41" s="11">
        <v>3</v>
      </c>
      <c r="D41" s="11">
        <v>8</v>
      </c>
      <c r="E41" s="11">
        <v>1</v>
      </c>
      <c r="F41" s="11">
        <v>0</v>
      </c>
      <c r="G41" s="11">
        <v>3</v>
      </c>
      <c r="H41" s="11" t="s">
        <v>32</v>
      </c>
      <c r="I41" s="11">
        <v>3</v>
      </c>
      <c r="J41" s="11">
        <v>31801</v>
      </c>
      <c r="K41" s="11">
        <v>1</v>
      </c>
      <c r="L41" s="11">
        <v>1</v>
      </c>
      <c r="M41" s="11">
        <v>11</v>
      </c>
      <c r="N41" s="11" t="s">
        <v>27</v>
      </c>
      <c r="O41" s="12">
        <v>305393</v>
      </c>
      <c r="P41" s="12">
        <v>20000</v>
      </c>
      <c r="Q41" s="12">
        <v>20000</v>
      </c>
      <c r="R41" s="12">
        <v>20000</v>
      </c>
      <c r="S41" s="12">
        <v>20000</v>
      </c>
      <c r="T41" s="12">
        <v>20000</v>
      </c>
      <c r="U41" s="12">
        <v>20000</v>
      </c>
      <c r="V41" s="12">
        <v>25000</v>
      </c>
      <c r="W41" s="12">
        <v>25000</v>
      </c>
      <c r="X41" s="12">
        <v>25000</v>
      </c>
      <c r="Y41" s="12">
        <v>110393</v>
      </c>
      <c r="Z41" s="12">
        <v>0</v>
      </c>
      <c r="AA41" s="12">
        <v>0</v>
      </c>
      <c r="AC41" s="14" t="str">
        <f t="shared" si="1"/>
        <v>3</v>
      </c>
    </row>
    <row r="42" spans="1:29" s="13" customFormat="1" x14ac:dyDescent="0.3">
      <c r="A42" s="11">
        <v>38</v>
      </c>
      <c r="B42" s="11" t="s">
        <v>29</v>
      </c>
      <c r="C42" s="11">
        <v>3</v>
      </c>
      <c r="D42" s="11">
        <v>8</v>
      </c>
      <c r="E42" s="11">
        <v>1</v>
      </c>
      <c r="F42" s="11">
        <v>0</v>
      </c>
      <c r="G42" s="11">
        <v>3</v>
      </c>
      <c r="H42" s="11" t="s">
        <v>32</v>
      </c>
      <c r="I42" s="11">
        <v>3</v>
      </c>
      <c r="J42" s="11">
        <v>31902</v>
      </c>
      <c r="K42" s="11">
        <v>1</v>
      </c>
      <c r="L42" s="11">
        <v>1</v>
      </c>
      <c r="M42" s="11">
        <v>11</v>
      </c>
      <c r="N42" s="11" t="s">
        <v>27</v>
      </c>
      <c r="O42" s="12">
        <v>33020</v>
      </c>
      <c r="P42" s="12">
        <v>0</v>
      </c>
      <c r="Q42" s="12">
        <v>0</v>
      </c>
      <c r="R42" s="12">
        <v>0</v>
      </c>
      <c r="S42" s="12">
        <v>33020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C42" s="14" t="str">
        <f t="shared" si="1"/>
        <v>3</v>
      </c>
    </row>
    <row r="43" spans="1:29" s="13" customFormat="1" x14ac:dyDescent="0.3">
      <c r="A43" s="11">
        <v>38</v>
      </c>
      <c r="B43" s="11" t="s">
        <v>29</v>
      </c>
      <c r="C43" s="11">
        <v>3</v>
      </c>
      <c r="D43" s="11">
        <v>8</v>
      </c>
      <c r="E43" s="11">
        <v>1</v>
      </c>
      <c r="F43" s="11">
        <v>0</v>
      </c>
      <c r="G43" s="11">
        <v>3</v>
      </c>
      <c r="H43" s="11" t="s">
        <v>32</v>
      </c>
      <c r="I43" s="11">
        <v>3</v>
      </c>
      <c r="J43" s="11">
        <v>32701</v>
      </c>
      <c r="K43" s="11">
        <v>1</v>
      </c>
      <c r="L43" s="11">
        <v>1</v>
      </c>
      <c r="M43" s="11">
        <v>11</v>
      </c>
      <c r="N43" s="11" t="s">
        <v>27</v>
      </c>
      <c r="O43" s="12">
        <v>3410567</v>
      </c>
      <c r="P43" s="12">
        <v>60000</v>
      </c>
      <c r="Q43" s="12">
        <v>50000</v>
      </c>
      <c r="R43" s="12">
        <v>325000</v>
      </c>
      <c r="S43" s="12">
        <v>125567</v>
      </c>
      <c r="T43" s="12">
        <v>250000</v>
      </c>
      <c r="U43" s="12">
        <v>250000</v>
      </c>
      <c r="V43" s="12">
        <v>250000</v>
      </c>
      <c r="W43" s="12">
        <v>250000</v>
      </c>
      <c r="X43" s="12">
        <v>250000</v>
      </c>
      <c r="Y43" s="12">
        <v>1600000</v>
      </c>
      <c r="Z43" s="12">
        <v>0</v>
      </c>
      <c r="AA43" s="12">
        <v>0</v>
      </c>
      <c r="AC43" s="14" t="str">
        <f t="shared" si="1"/>
        <v>3</v>
      </c>
    </row>
    <row r="44" spans="1:29" s="13" customFormat="1" x14ac:dyDescent="0.3">
      <c r="A44" s="11">
        <v>38</v>
      </c>
      <c r="B44" s="11" t="s">
        <v>29</v>
      </c>
      <c r="C44" s="11">
        <v>3</v>
      </c>
      <c r="D44" s="11">
        <v>8</v>
      </c>
      <c r="E44" s="11">
        <v>1</v>
      </c>
      <c r="F44" s="11">
        <v>0</v>
      </c>
      <c r="G44" s="11">
        <v>3</v>
      </c>
      <c r="H44" s="11" t="s">
        <v>32</v>
      </c>
      <c r="I44" s="11">
        <v>3</v>
      </c>
      <c r="J44" s="11">
        <v>33104</v>
      </c>
      <c r="K44" s="11">
        <v>1</v>
      </c>
      <c r="L44" s="11">
        <v>1</v>
      </c>
      <c r="M44" s="11">
        <v>11</v>
      </c>
      <c r="N44" s="11" t="s">
        <v>27</v>
      </c>
      <c r="O44" s="12">
        <v>218603</v>
      </c>
      <c r="P44" s="12">
        <v>0</v>
      </c>
      <c r="Q44" s="12">
        <v>0</v>
      </c>
      <c r="R44" s="12">
        <v>115000</v>
      </c>
      <c r="S44" s="12">
        <v>0</v>
      </c>
      <c r="T44" s="12">
        <v>0</v>
      </c>
      <c r="U44" s="12">
        <v>45000</v>
      </c>
      <c r="V44" s="12">
        <v>58603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C44" s="14" t="str">
        <f t="shared" si="1"/>
        <v>3</v>
      </c>
    </row>
    <row r="45" spans="1:29" s="13" customFormat="1" x14ac:dyDescent="0.3">
      <c r="A45" s="11">
        <v>38</v>
      </c>
      <c r="B45" s="11" t="s">
        <v>29</v>
      </c>
      <c r="C45" s="11">
        <v>3</v>
      </c>
      <c r="D45" s="11">
        <v>8</v>
      </c>
      <c r="E45" s="11">
        <v>1</v>
      </c>
      <c r="F45" s="11">
        <v>0</v>
      </c>
      <c r="G45" s="11">
        <v>3</v>
      </c>
      <c r="H45" s="11" t="s">
        <v>32</v>
      </c>
      <c r="I45" s="11">
        <v>3</v>
      </c>
      <c r="J45" s="11">
        <v>33401</v>
      </c>
      <c r="K45" s="11">
        <v>1</v>
      </c>
      <c r="L45" s="11">
        <v>1</v>
      </c>
      <c r="M45" s="11">
        <v>11</v>
      </c>
      <c r="N45" s="11" t="s">
        <v>27</v>
      </c>
      <c r="O45" s="12">
        <v>186038</v>
      </c>
      <c r="P45" s="12">
        <v>0</v>
      </c>
      <c r="Q45" s="12">
        <v>0</v>
      </c>
      <c r="R45" s="12">
        <v>100000</v>
      </c>
      <c r="S45" s="12">
        <v>0</v>
      </c>
      <c r="T45" s="12">
        <v>0</v>
      </c>
      <c r="U45" s="12">
        <v>0</v>
      </c>
      <c r="V45" s="12">
        <v>86038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C45" s="14" t="str">
        <f t="shared" si="1"/>
        <v>3</v>
      </c>
    </row>
    <row r="46" spans="1:29" s="13" customFormat="1" x14ac:dyDescent="0.3">
      <c r="A46" s="11">
        <v>38</v>
      </c>
      <c r="B46" s="11" t="s">
        <v>29</v>
      </c>
      <c r="C46" s="11">
        <v>3</v>
      </c>
      <c r="D46" s="11">
        <v>8</v>
      </c>
      <c r="E46" s="11">
        <v>1</v>
      </c>
      <c r="F46" s="11">
        <v>0</v>
      </c>
      <c r="G46" s="11">
        <v>3</v>
      </c>
      <c r="H46" s="11" t="s">
        <v>32</v>
      </c>
      <c r="I46" s="11">
        <v>3</v>
      </c>
      <c r="J46" s="11">
        <v>33602</v>
      </c>
      <c r="K46" s="11">
        <v>1</v>
      </c>
      <c r="L46" s="11">
        <v>1</v>
      </c>
      <c r="M46" s="11">
        <v>11</v>
      </c>
      <c r="N46" s="11" t="s">
        <v>27</v>
      </c>
      <c r="O46" s="12">
        <v>295782</v>
      </c>
      <c r="P46" s="12">
        <v>35000</v>
      </c>
      <c r="Q46" s="12">
        <v>0</v>
      </c>
      <c r="R46" s="12">
        <v>0</v>
      </c>
      <c r="S46" s="12">
        <v>35000</v>
      </c>
      <c r="T46" s="12">
        <v>0</v>
      </c>
      <c r="U46" s="12">
        <v>0</v>
      </c>
      <c r="V46" s="12">
        <v>50175</v>
      </c>
      <c r="W46" s="12">
        <v>0</v>
      </c>
      <c r="X46" s="12">
        <v>175607</v>
      </c>
      <c r="Y46" s="12">
        <v>0</v>
      </c>
      <c r="Z46" s="12">
        <v>0</v>
      </c>
      <c r="AA46" s="12">
        <v>0</v>
      </c>
      <c r="AC46" s="14" t="str">
        <f t="shared" si="1"/>
        <v>3</v>
      </c>
    </row>
    <row r="47" spans="1:29" s="13" customFormat="1" x14ac:dyDescent="0.3">
      <c r="A47" s="11">
        <v>38</v>
      </c>
      <c r="B47" s="11" t="s">
        <v>29</v>
      </c>
      <c r="C47" s="11">
        <v>3</v>
      </c>
      <c r="D47" s="11">
        <v>8</v>
      </c>
      <c r="E47" s="11">
        <v>1</v>
      </c>
      <c r="F47" s="11">
        <v>0</v>
      </c>
      <c r="G47" s="11">
        <v>3</v>
      </c>
      <c r="H47" s="11" t="s">
        <v>32</v>
      </c>
      <c r="I47" s="11">
        <v>3</v>
      </c>
      <c r="J47" s="11">
        <v>33603</v>
      </c>
      <c r="K47" s="11">
        <v>1</v>
      </c>
      <c r="L47" s="11">
        <v>1</v>
      </c>
      <c r="M47" s="11">
        <v>11</v>
      </c>
      <c r="N47" s="11" t="s">
        <v>27</v>
      </c>
      <c r="O47" s="12">
        <v>77906</v>
      </c>
      <c r="P47" s="12">
        <v>0</v>
      </c>
      <c r="Q47" s="12">
        <v>0</v>
      </c>
      <c r="R47" s="12">
        <v>0</v>
      </c>
      <c r="S47" s="12">
        <v>77906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C47" s="14" t="str">
        <f t="shared" si="1"/>
        <v>3</v>
      </c>
    </row>
    <row r="48" spans="1:29" s="13" customFormat="1" x14ac:dyDescent="0.3">
      <c r="A48" s="11">
        <v>38</v>
      </c>
      <c r="B48" s="11" t="s">
        <v>29</v>
      </c>
      <c r="C48" s="11">
        <v>3</v>
      </c>
      <c r="D48" s="11">
        <v>8</v>
      </c>
      <c r="E48" s="11">
        <v>1</v>
      </c>
      <c r="F48" s="11">
        <v>0</v>
      </c>
      <c r="G48" s="11">
        <v>3</v>
      </c>
      <c r="H48" s="11" t="s">
        <v>32</v>
      </c>
      <c r="I48" s="11">
        <v>3</v>
      </c>
      <c r="J48" s="11">
        <v>33604</v>
      </c>
      <c r="K48" s="11">
        <v>1</v>
      </c>
      <c r="L48" s="11">
        <v>1</v>
      </c>
      <c r="M48" s="11">
        <v>11</v>
      </c>
      <c r="N48" s="11" t="s">
        <v>27</v>
      </c>
      <c r="O48" s="12">
        <v>400129</v>
      </c>
      <c r="P48" s="12">
        <v>0</v>
      </c>
      <c r="Q48" s="12">
        <v>0</v>
      </c>
      <c r="R48" s="12">
        <v>50000</v>
      </c>
      <c r="S48" s="12">
        <v>0</v>
      </c>
      <c r="T48" s="12">
        <v>100000</v>
      </c>
      <c r="U48" s="12">
        <v>0</v>
      </c>
      <c r="V48" s="12">
        <v>100000</v>
      </c>
      <c r="W48" s="12">
        <v>0</v>
      </c>
      <c r="X48" s="12">
        <v>0</v>
      </c>
      <c r="Y48" s="12">
        <v>150129</v>
      </c>
      <c r="Z48" s="12">
        <v>0</v>
      </c>
      <c r="AA48" s="12">
        <v>0</v>
      </c>
      <c r="AC48" s="14" t="str">
        <f t="shared" si="1"/>
        <v>3</v>
      </c>
    </row>
    <row r="49" spans="1:29" s="13" customFormat="1" x14ac:dyDescent="0.3">
      <c r="A49" s="11">
        <v>38</v>
      </c>
      <c r="B49" s="11" t="s">
        <v>29</v>
      </c>
      <c r="C49" s="11">
        <v>3</v>
      </c>
      <c r="D49" s="11">
        <v>8</v>
      </c>
      <c r="E49" s="11">
        <v>1</v>
      </c>
      <c r="F49" s="11">
        <v>0</v>
      </c>
      <c r="G49" s="11">
        <v>3</v>
      </c>
      <c r="H49" s="11" t="s">
        <v>32</v>
      </c>
      <c r="I49" s="11">
        <v>3</v>
      </c>
      <c r="J49" s="11">
        <v>33605</v>
      </c>
      <c r="K49" s="11">
        <v>1</v>
      </c>
      <c r="L49" s="11">
        <v>1</v>
      </c>
      <c r="M49" s="11">
        <v>11</v>
      </c>
      <c r="N49" s="11" t="s">
        <v>27</v>
      </c>
      <c r="O49" s="12">
        <v>115959</v>
      </c>
      <c r="P49" s="12">
        <v>42000</v>
      </c>
      <c r="Q49" s="12">
        <v>10500</v>
      </c>
      <c r="R49" s="12">
        <v>21000</v>
      </c>
      <c r="S49" s="12">
        <v>0</v>
      </c>
      <c r="T49" s="12">
        <v>0</v>
      </c>
      <c r="U49" s="12">
        <v>0</v>
      </c>
      <c r="V49" s="12">
        <v>42459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C49" s="14" t="str">
        <f t="shared" si="1"/>
        <v>3</v>
      </c>
    </row>
    <row r="50" spans="1:29" s="13" customFormat="1" x14ac:dyDescent="0.3">
      <c r="A50" s="11">
        <v>38</v>
      </c>
      <c r="B50" s="11" t="s">
        <v>29</v>
      </c>
      <c r="C50" s="11">
        <v>3</v>
      </c>
      <c r="D50" s="11">
        <v>8</v>
      </c>
      <c r="E50" s="11">
        <v>1</v>
      </c>
      <c r="F50" s="11">
        <v>0</v>
      </c>
      <c r="G50" s="11">
        <v>3</v>
      </c>
      <c r="H50" s="11" t="s">
        <v>32</v>
      </c>
      <c r="I50" s="11">
        <v>3</v>
      </c>
      <c r="J50" s="11">
        <v>33801</v>
      </c>
      <c r="K50" s="11">
        <v>1</v>
      </c>
      <c r="L50" s="11">
        <v>1</v>
      </c>
      <c r="M50" s="11">
        <v>11</v>
      </c>
      <c r="N50" s="11" t="s">
        <v>27</v>
      </c>
      <c r="O50" s="12">
        <v>3389225</v>
      </c>
      <c r="P50" s="12">
        <v>60400</v>
      </c>
      <c r="Q50" s="12">
        <v>60400</v>
      </c>
      <c r="R50" s="12">
        <v>368400</v>
      </c>
      <c r="S50" s="12">
        <v>368400</v>
      </c>
      <c r="T50" s="12">
        <v>368400</v>
      </c>
      <c r="U50" s="12">
        <v>368400</v>
      </c>
      <c r="V50" s="12">
        <v>368400</v>
      </c>
      <c r="W50" s="12">
        <v>368400</v>
      </c>
      <c r="X50" s="12">
        <v>368400</v>
      </c>
      <c r="Y50" s="12">
        <v>689625</v>
      </c>
      <c r="Z50" s="12">
        <v>0</v>
      </c>
      <c r="AA50" s="12">
        <v>0</v>
      </c>
      <c r="AC50" s="14" t="str">
        <f t="shared" si="1"/>
        <v>3</v>
      </c>
    </row>
    <row r="51" spans="1:29" s="13" customFormat="1" x14ac:dyDescent="0.3">
      <c r="A51" s="11">
        <v>38</v>
      </c>
      <c r="B51" s="11" t="s">
        <v>29</v>
      </c>
      <c r="C51" s="11">
        <v>3</v>
      </c>
      <c r="D51" s="11">
        <v>8</v>
      </c>
      <c r="E51" s="11">
        <v>1</v>
      </c>
      <c r="F51" s="11">
        <v>0</v>
      </c>
      <c r="G51" s="11">
        <v>3</v>
      </c>
      <c r="H51" s="11" t="s">
        <v>32</v>
      </c>
      <c r="I51" s="11">
        <v>3</v>
      </c>
      <c r="J51" s="11">
        <v>33901</v>
      </c>
      <c r="K51" s="11">
        <v>1</v>
      </c>
      <c r="L51" s="11">
        <v>1</v>
      </c>
      <c r="M51" s="11">
        <v>11</v>
      </c>
      <c r="N51" s="11" t="s">
        <v>27</v>
      </c>
      <c r="O51" s="12">
        <v>6706365</v>
      </c>
      <c r="P51" s="12">
        <v>0</v>
      </c>
      <c r="Q51" s="12">
        <v>170000</v>
      </c>
      <c r="R51" s="12">
        <v>2268000</v>
      </c>
      <c r="S51" s="12">
        <v>170000</v>
      </c>
      <c r="T51" s="12">
        <v>170000</v>
      </c>
      <c r="U51" s="12">
        <v>170000</v>
      </c>
      <c r="V51" s="12">
        <v>170000</v>
      </c>
      <c r="W51" s="12">
        <v>588365</v>
      </c>
      <c r="X51" s="12">
        <v>1500000</v>
      </c>
      <c r="Y51" s="12">
        <v>1500000</v>
      </c>
      <c r="Z51" s="12">
        <v>0</v>
      </c>
      <c r="AA51" s="12">
        <v>0</v>
      </c>
      <c r="AC51" s="14" t="str">
        <f t="shared" si="1"/>
        <v>3</v>
      </c>
    </row>
    <row r="52" spans="1:29" s="13" customFormat="1" x14ac:dyDescent="0.3">
      <c r="A52" s="11">
        <v>38</v>
      </c>
      <c r="B52" s="11" t="s">
        <v>29</v>
      </c>
      <c r="C52" s="11">
        <v>3</v>
      </c>
      <c r="D52" s="11">
        <v>8</v>
      </c>
      <c r="E52" s="11">
        <v>1</v>
      </c>
      <c r="F52" s="11">
        <v>0</v>
      </c>
      <c r="G52" s="11">
        <v>3</v>
      </c>
      <c r="H52" s="11" t="s">
        <v>32</v>
      </c>
      <c r="I52" s="11">
        <v>3</v>
      </c>
      <c r="J52" s="11">
        <v>33903</v>
      </c>
      <c r="K52" s="11">
        <v>1</v>
      </c>
      <c r="L52" s="11">
        <v>1</v>
      </c>
      <c r="M52" s="11">
        <v>11</v>
      </c>
      <c r="N52" s="11" t="s">
        <v>27</v>
      </c>
      <c r="O52" s="12">
        <v>3709125</v>
      </c>
      <c r="P52" s="12">
        <v>225125</v>
      </c>
      <c r="Q52" s="12">
        <v>225000</v>
      </c>
      <c r="R52" s="12">
        <v>225000</v>
      </c>
      <c r="S52" s="12">
        <v>225000</v>
      </c>
      <c r="T52" s="12">
        <v>225000</v>
      </c>
      <c r="U52" s="12">
        <v>225000</v>
      </c>
      <c r="V52" s="12">
        <v>309000</v>
      </c>
      <c r="W52" s="12">
        <v>225000</v>
      </c>
      <c r="X52" s="12">
        <v>225000</v>
      </c>
      <c r="Y52" s="12">
        <v>1600000</v>
      </c>
      <c r="Z52" s="12">
        <v>0</v>
      </c>
      <c r="AA52" s="12">
        <v>0</v>
      </c>
      <c r="AC52" s="14" t="str">
        <f t="shared" si="1"/>
        <v>3</v>
      </c>
    </row>
    <row r="53" spans="1:29" s="13" customFormat="1" x14ac:dyDescent="0.3">
      <c r="A53" s="11">
        <v>38</v>
      </c>
      <c r="B53" s="11" t="s">
        <v>29</v>
      </c>
      <c r="C53" s="11">
        <v>3</v>
      </c>
      <c r="D53" s="11">
        <v>8</v>
      </c>
      <c r="E53" s="11">
        <v>1</v>
      </c>
      <c r="F53" s="11">
        <v>0</v>
      </c>
      <c r="G53" s="11">
        <v>3</v>
      </c>
      <c r="H53" s="11" t="s">
        <v>32</v>
      </c>
      <c r="I53" s="11">
        <v>3</v>
      </c>
      <c r="J53" s="11">
        <v>34101</v>
      </c>
      <c r="K53" s="11">
        <v>1</v>
      </c>
      <c r="L53" s="11">
        <v>1</v>
      </c>
      <c r="M53" s="11">
        <v>11</v>
      </c>
      <c r="N53" s="11" t="s">
        <v>27</v>
      </c>
      <c r="O53" s="12">
        <v>285797</v>
      </c>
      <c r="P53" s="12">
        <v>40797</v>
      </c>
      <c r="Q53" s="12">
        <v>0</v>
      </c>
      <c r="R53" s="12">
        <v>0</v>
      </c>
      <c r="S53" s="12">
        <v>45000</v>
      </c>
      <c r="T53" s="12">
        <v>0</v>
      </c>
      <c r="U53" s="12">
        <v>50000</v>
      </c>
      <c r="V53" s="12">
        <v>0</v>
      </c>
      <c r="W53" s="12">
        <v>50000</v>
      </c>
      <c r="X53" s="12">
        <v>0</v>
      </c>
      <c r="Y53" s="12">
        <v>100000</v>
      </c>
      <c r="Z53" s="12">
        <v>0</v>
      </c>
      <c r="AA53" s="12">
        <v>0</v>
      </c>
      <c r="AC53" s="14" t="str">
        <f t="shared" si="1"/>
        <v>3</v>
      </c>
    </row>
    <row r="54" spans="1:29" s="13" customFormat="1" x14ac:dyDescent="0.3">
      <c r="A54" s="11">
        <v>38</v>
      </c>
      <c r="B54" s="11" t="s">
        <v>29</v>
      </c>
      <c r="C54" s="11">
        <v>3</v>
      </c>
      <c r="D54" s="11">
        <v>8</v>
      </c>
      <c r="E54" s="11">
        <v>1</v>
      </c>
      <c r="F54" s="11">
        <v>0</v>
      </c>
      <c r="G54" s="11">
        <v>3</v>
      </c>
      <c r="H54" s="11" t="s">
        <v>32</v>
      </c>
      <c r="I54" s="11">
        <v>3</v>
      </c>
      <c r="J54" s="11">
        <v>34501</v>
      </c>
      <c r="K54" s="11">
        <v>1</v>
      </c>
      <c r="L54" s="11">
        <v>1</v>
      </c>
      <c r="M54" s="11">
        <v>11</v>
      </c>
      <c r="N54" s="11" t="s">
        <v>27</v>
      </c>
      <c r="O54" s="12">
        <v>3075420</v>
      </c>
      <c r="P54" s="12">
        <v>775420</v>
      </c>
      <c r="Q54" s="12">
        <v>0</v>
      </c>
      <c r="R54" s="12">
        <v>0</v>
      </c>
      <c r="S54" s="12">
        <v>35000</v>
      </c>
      <c r="T54" s="12">
        <v>0</v>
      </c>
      <c r="U54" s="12">
        <v>0</v>
      </c>
      <c r="V54" s="12">
        <v>2265000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C54" s="14" t="str">
        <f t="shared" si="1"/>
        <v>3</v>
      </c>
    </row>
    <row r="55" spans="1:29" s="13" customFormat="1" x14ac:dyDescent="0.3">
      <c r="A55" s="11">
        <v>38</v>
      </c>
      <c r="B55" s="11" t="s">
        <v>29</v>
      </c>
      <c r="C55" s="11">
        <v>3</v>
      </c>
      <c r="D55" s="11">
        <v>8</v>
      </c>
      <c r="E55" s="11">
        <v>1</v>
      </c>
      <c r="F55" s="11">
        <v>0</v>
      </c>
      <c r="G55" s="11">
        <v>3</v>
      </c>
      <c r="H55" s="11" t="s">
        <v>32</v>
      </c>
      <c r="I55" s="11">
        <v>3</v>
      </c>
      <c r="J55" s="11">
        <v>34701</v>
      </c>
      <c r="K55" s="11">
        <v>1</v>
      </c>
      <c r="L55" s="11">
        <v>1</v>
      </c>
      <c r="M55" s="11">
        <v>11</v>
      </c>
      <c r="N55" s="11" t="s">
        <v>27</v>
      </c>
      <c r="O55" s="12">
        <v>77985</v>
      </c>
      <c r="P55" s="12">
        <v>0</v>
      </c>
      <c r="Q55" s="12">
        <v>0</v>
      </c>
      <c r="R55" s="12">
        <v>0</v>
      </c>
      <c r="S55" s="12">
        <v>77985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C55" s="14" t="str">
        <f t="shared" si="1"/>
        <v>3</v>
      </c>
    </row>
    <row r="56" spans="1:29" s="13" customFormat="1" x14ac:dyDescent="0.3">
      <c r="A56" s="11">
        <v>38</v>
      </c>
      <c r="B56" s="11" t="s">
        <v>29</v>
      </c>
      <c r="C56" s="11">
        <v>3</v>
      </c>
      <c r="D56" s="11">
        <v>8</v>
      </c>
      <c r="E56" s="11">
        <v>1</v>
      </c>
      <c r="F56" s="11">
        <v>0</v>
      </c>
      <c r="G56" s="11">
        <v>3</v>
      </c>
      <c r="H56" s="11" t="s">
        <v>32</v>
      </c>
      <c r="I56" s="11">
        <v>3</v>
      </c>
      <c r="J56" s="11">
        <v>35101</v>
      </c>
      <c r="K56" s="11">
        <v>1</v>
      </c>
      <c r="L56" s="11">
        <v>1</v>
      </c>
      <c r="M56" s="11">
        <v>11</v>
      </c>
      <c r="N56" s="11" t="s">
        <v>27</v>
      </c>
      <c r="O56" s="12">
        <v>711056</v>
      </c>
      <c r="P56" s="12">
        <v>0</v>
      </c>
      <c r="Q56" s="12">
        <v>0</v>
      </c>
      <c r="R56" s="12">
        <v>311056</v>
      </c>
      <c r="S56" s="12">
        <v>0</v>
      </c>
      <c r="T56" s="12">
        <v>0</v>
      </c>
      <c r="U56" s="12">
        <v>400000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C56" s="14" t="str">
        <f t="shared" ref="AC56:AC75" si="2">MID($J56,1,1)</f>
        <v>3</v>
      </c>
    </row>
    <row r="57" spans="1:29" s="13" customFormat="1" x14ac:dyDescent="0.3">
      <c r="A57" s="11">
        <v>38</v>
      </c>
      <c r="B57" s="11" t="s">
        <v>29</v>
      </c>
      <c r="C57" s="11">
        <v>3</v>
      </c>
      <c r="D57" s="11">
        <v>8</v>
      </c>
      <c r="E57" s="11">
        <v>1</v>
      </c>
      <c r="F57" s="11">
        <v>0</v>
      </c>
      <c r="G57" s="11">
        <v>3</v>
      </c>
      <c r="H57" s="11" t="s">
        <v>32</v>
      </c>
      <c r="I57" s="11">
        <v>3</v>
      </c>
      <c r="J57" s="11">
        <v>35201</v>
      </c>
      <c r="K57" s="11">
        <v>1</v>
      </c>
      <c r="L57" s="11">
        <v>1</v>
      </c>
      <c r="M57" s="11">
        <v>11</v>
      </c>
      <c r="N57" s="11" t="s">
        <v>27</v>
      </c>
      <c r="O57" s="12">
        <v>49151</v>
      </c>
      <c r="P57" s="12">
        <v>0</v>
      </c>
      <c r="Q57" s="12">
        <v>20000</v>
      </c>
      <c r="R57" s="12">
        <v>0</v>
      </c>
      <c r="S57" s="12">
        <v>0</v>
      </c>
      <c r="T57" s="12">
        <v>0</v>
      </c>
      <c r="U57" s="12">
        <v>0</v>
      </c>
      <c r="V57" s="12">
        <v>29151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C57" s="14" t="str">
        <f t="shared" si="2"/>
        <v>3</v>
      </c>
    </row>
    <row r="58" spans="1:29" s="13" customFormat="1" x14ac:dyDescent="0.3">
      <c r="A58" s="11">
        <v>38</v>
      </c>
      <c r="B58" s="11" t="s">
        <v>29</v>
      </c>
      <c r="C58" s="11">
        <v>3</v>
      </c>
      <c r="D58" s="11">
        <v>8</v>
      </c>
      <c r="E58" s="11">
        <v>1</v>
      </c>
      <c r="F58" s="11">
        <v>0</v>
      </c>
      <c r="G58" s="11">
        <v>3</v>
      </c>
      <c r="H58" s="11" t="s">
        <v>32</v>
      </c>
      <c r="I58" s="11">
        <v>3</v>
      </c>
      <c r="J58" s="11">
        <v>35301</v>
      </c>
      <c r="K58" s="11">
        <v>1</v>
      </c>
      <c r="L58" s="11">
        <v>1</v>
      </c>
      <c r="M58" s="11">
        <v>11</v>
      </c>
      <c r="N58" s="11" t="s">
        <v>27</v>
      </c>
      <c r="O58" s="12">
        <v>2713721</v>
      </c>
      <c r="P58" s="12">
        <v>0</v>
      </c>
      <c r="Q58" s="12">
        <v>0</v>
      </c>
      <c r="R58" s="12">
        <v>20000</v>
      </c>
      <c r="S58" s="12">
        <v>300000</v>
      </c>
      <c r="T58" s="12">
        <v>0</v>
      </c>
      <c r="U58" s="12">
        <v>0</v>
      </c>
      <c r="V58" s="12">
        <v>0</v>
      </c>
      <c r="W58" s="12">
        <v>2000000</v>
      </c>
      <c r="X58" s="12">
        <v>393721</v>
      </c>
      <c r="Y58" s="12">
        <v>0</v>
      </c>
      <c r="Z58" s="12">
        <v>0</v>
      </c>
      <c r="AA58" s="12">
        <v>0</v>
      </c>
      <c r="AC58" s="14" t="str">
        <f t="shared" si="2"/>
        <v>3</v>
      </c>
    </row>
    <row r="59" spans="1:29" s="13" customFormat="1" x14ac:dyDescent="0.3">
      <c r="A59" s="11">
        <v>38</v>
      </c>
      <c r="B59" s="11" t="s">
        <v>29</v>
      </c>
      <c r="C59" s="11">
        <v>3</v>
      </c>
      <c r="D59" s="11">
        <v>8</v>
      </c>
      <c r="E59" s="11">
        <v>1</v>
      </c>
      <c r="F59" s="11">
        <v>0</v>
      </c>
      <c r="G59" s="11">
        <v>3</v>
      </c>
      <c r="H59" s="11" t="s">
        <v>32</v>
      </c>
      <c r="I59" s="11">
        <v>3</v>
      </c>
      <c r="J59" s="11">
        <v>35501</v>
      </c>
      <c r="K59" s="11">
        <v>1</v>
      </c>
      <c r="L59" s="11">
        <v>1</v>
      </c>
      <c r="M59" s="11">
        <v>11</v>
      </c>
      <c r="N59" s="11" t="s">
        <v>27</v>
      </c>
      <c r="O59" s="12">
        <v>504219</v>
      </c>
      <c r="P59" s="12">
        <v>0</v>
      </c>
      <c r="Q59" s="12">
        <v>0</v>
      </c>
      <c r="R59" s="12">
        <v>24219</v>
      </c>
      <c r="S59" s="12">
        <v>100000</v>
      </c>
      <c r="T59" s="12">
        <v>100000</v>
      </c>
      <c r="U59" s="12">
        <v>0</v>
      </c>
      <c r="V59" s="12">
        <v>140000</v>
      </c>
      <c r="W59" s="12">
        <v>140000</v>
      </c>
      <c r="X59" s="12">
        <v>0</v>
      </c>
      <c r="Y59" s="12">
        <v>0</v>
      </c>
      <c r="Z59" s="12">
        <v>0</v>
      </c>
      <c r="AA59" s="12">
        <v>0</v>
      </c>
      <c r="AC59" s="14" t="str">
        <f t="shared" si="2"/>
        <v>3</v>
      </c>
    </row>
    <row r="60" spans="1:29" s="13" customFormat="1" x14ac:dyDescent="0.3">
      <c r="A60" s="11">
        <v>38</v>
      </c>
      <c r="B60" s="11" t="s">
        <v>29</v>
      </c>
      <c r="C60" s="11">
        <v>3</v>
      </c>
      <c r="D60" s="11">
        <v>8</v>
      </c>
      <c r="E60" s="11">
        <v>1</v>
      </c>
      <c r="F60" s="11">
        <v>0</v>
      </c>
      <c r="G60" s="11">
        <v>3</v>
      </c>
      <c r="H60" s="11" t="s">
        <v>32</v>
      </c>
      <c r="I60" s="11">
        <v>3</v>
      </c>
      <c r="J60" s="11">
        <v>35701</v>
      </c>
      <c r="K60" s="11">
        <v>1</v>
      </c>
      <c r="L60" s="11">
        <v>1</v>
      </c>
      <c r="M60" s="11">
        <v>11</v>
      </c>
      <c r="N60" s="11" t="s">
        <v>27</v>
      </c>
      <c r="O60" s="12">
        <v>457966</v>
      </c>
      <c r="P60" s="12">
        <v>0</v>
      </c>
      <c r="Q60" s="12">
        <v>257966</v>
      </c>
      <c r="R60" s="12">
        <v>0</v>
      </c>
      <c r="S60" s="12">
        <v>200000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C60" s="14" t="str">
        <f t="shared" si="2"/>
        <v>3</v>
      </c>
    </row>
    <row r="61" spans="1:29" s="13" customFormat="1" x14ac:dyDescent="0.3">
      <c r="A61" s="11">
        <v>38</v>
      </c>
      <c r="B61" s="11" t="s">
        <v>29</v>
      </c>
      <c r="C61" s="11">
        <v>3</v>
      </c>
      <c r="D61" s="11">
        <v>8</v>
      </c>
      <c r="E61" s="11">
        <v>1</v>
      </c>
      <c r="F61" s="11">
        <v>0</v>
      </c>
      <c r="G61" s="11">
        <v>3</v>
      </c>
      <c r="H61" s="11" t="s">
        <v>32</v>
      </c>
      <c r="I61" s="11">
        <v>3</v>
      </c>
      <c r="J61" s="11">
        <v>35801</v>
      </c>
      <c r="K61" s="11">
        <v>1</v>
      </c>
      <c r="L61" s="11">
        <v>1</v>
      </c>
      <c r="M61" s="11">
        <v>11</v>
      </c>
      <c r="N61" s="11" t="s">
        <v>27</v>
      </c>
      <c r="O61" s="12">
        <v>3527639</v>
      </c>
      <c r="P61" s="12">
        <v>352764</v>
      </c>
      <c r="Q61" s="12">
        <v>0</v>
      </c>
      <c r="R61" s="12">
        <v>352764</v>
      </c>
      <c r="S61" s="12">
        <v>352764</v>
      </c>
      <c r="T61" s="12">
        <v>352764</v>
      </c>
      <c r="U61" s="12">
        <v>352764</v>
      </c>
      <c r="V61" s="12">
        <v>352764</v>
      </c>
      <c r="W61" s="12">
        <v>352764</v>
      </c>
      <c r="X61" s="12">
        <v>352764</v>
      </c>
      <c r="Y61" s="12">
        <v>705527</v>
      </c>
      <c r="Z61" s="12">
        <v>0</v>
      </c>
      <c r="AA61" s="12">
        <v>0</v>
      </c>
      <c r="AC61" s="14" t="str">
        <f t="shared" si="2"/>
        <v>3</v>
      </c>
    </row>
    <row r="62" spans="1:29" s="13" customFormat="1" x14ac:dyDescent="0.3">
      <c r="A62" s="11">
        <v>38</v>
      </c>
      <c r="B62" s="11" t="s">
        <v>29</v>
      </c>
      <c r="C62" s="11">
        <v>3</v>
      </c>
      <c r="D62" s="11">
        <v>8</v>
      </c>
      <c r="E62" s="11">
        <v>1</v>
      </c>
      <c r="F62" s="11">
        <v>0</v>
      </c>
      <c r="G62" s="11">
        <v>3</v>
      </c>
      <c r="H62" s="11" t="s">
        <v>32</v>
      </c>
      <c r="I62" s="11">
        <v>3</v>
      </c>
      <c r="J62" s="11">
        <v>35901</v>
      </c>
      <c r="K62" s="11">
        <v>1</v>
      </c>
      <c r="L62" s="11">
        <v>1</v>
      </c>
      <c r="M62" s="11">
        <v>11</v>
      </c>
      <c r="N62" s="11" t="s">
        <v>27</v>
      </c>
      <c r="O62" s="12">
        <v>109312</v>
      </c>
      <c r="P62" s="12">
        <v>0</v>
      </c>
      <c r="Q62" s="12">
        <v>0</v>
      </c>
      <c r="R62" s="12">
        <v>0</v>
      </c>
      <c r="S62" s="12">
        <v>109312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C62" s="14" t="str">
        <f t="shared" si="2"/>
        <v>3</v>
      </c>
    </row>
    <row r="63" spans="1:29" s="13" customFormat="1" x14ac:dyDescent="0.3">
      <c r="A63" s="11">
        <v>38</v>
      </c>
      <c r="B63" s="11" t="s">
        <v>29</v>
      </c>
      <c r="C63" s="11">
        <v>3</v>
      </c>
      <c r="D63" s="11">
        <v>8</v>
      </c>
      <c r="E63" s="11">
        <v>1</v>
      </c>
      <c r="F63" s="11">
        <v>0</v>
      </c>
      <c r="G63" s="11">
        <v>3</v>
      </c>
      <c r="H63" s="11" t="s">
        <v>32</v>
      </c>
      <c r="I63" s="11">
        <v>3</v>
      </c>
      <c r="J63" s="11">
        <v>37104</v>
      </c>
      <c r="K63" s="11">
        <v>1</v>
      </c>
      <c r="L63" s="11">
        <v>1</v>
      </c>
      <c r="M63" s="11">
        <v>11</v>
      </c>
      <c r="N63" s="11" t="s">
        <v>27</v>
      </c>
      <c r="O63" s="12">
        <v>566547</v>
      </c>
      <c r="P63" s="12">
        <v>20000</v>
      </c>
      <c r="Q63" s="12">
        <v>0</v>
      </c>
      <c r="R63" s="12">
        <v>35000</v>
      </c>
      <c r="S63" s="12">
        <v>0</v>
      </c>
      <c r="T63" s="12">
        <v>0</v>
      </c>
      <c r="U63" s="12">
        <v>55000</v>
      </c>
      <c r="V63" s="12">
        <v>35000</v>
      </c>
      <c r="W63" s="12">
        <v>171547</v>
      </c>
      <c r="X63" s="12">
        <v>125000</v>
      </c>
      <c r="Y63" s="12">
        <v>125000</v>
      </c>
      <c r="Z63" s="12">
        <v>0</v>
      </c>
      <c r="AA63" s="12">
        <v>0</v>
      </c>
      <c r="AC63" s="14" t="str">
        <f t="shared" si="2"/>
        <v>3</v>
      </c>
    </row>
    <row r="64" spans="1:29" s="13" customFormat="1" x14ac:dyDescent="0.3">
      <c r="A64" s="11">
        <v>38</v>
      </c>
      <c r="B64" s="11" t="s">
        <v>29</v>
      </c>
      <c r="C64" s="11">
        <v>3</v>
      </c>
      <c r="D64" s="11">
        <v>8</v>
      </c>
      <c r="E64" s="11">
        <v>1</v>
      </c>
      <c r="F64" s="11">
        <v>0</v>
      </c>
      <c r="G64" s="11">
        <v>3</v>
      </c>
      <c r="H64" s="11" t="s">
        <v>32</v>
      </c>
      <c r="I64" s="11">
        <v>3</v>
      </c>
      <c r="J64" s="11">
        <v>37106</v>
      </c>
      <c r="K64" s="11">
        <v>1</v>
      </c>
      <c r="L64" s="11">
        <v>1</v>
      </c>
      <c r="M64" s="11">
        <v>11</v>
      </c>
      <c r="N64" s="11" t="s">
        <v>27</v>
      </c>
      <c r="O64" s="12">
        <v>179078</v>
      </c>
      <c r="P64" s="12">
        <v>0</v>
      </c>
      <c r="Q64" s="12">
        <v>0</v>
      </c>
      <c r="R64" s="12">
        <v>50000</v>
      </c>
      <c r="S64" s="12">
        <v>0</v>
      </c>
      <c r="T64" s="12">
        <v>0</v>
      </c>
      <c r="U64" s="12">
        <v>50000</v>
      </c>
      <c r="V64" s="12">
        <v>0</v>
      </c>
      <c r="W64" s="12">
        <v>79078</v>
      </c>
      <c r="X64" s="12">
        <v>0</v>
      </c>
      <c r="Y64" s="12">
        <v>0</v>
      </c>
      <c r="Z64" s="12">
        <v>0</v>
      </c>
      <c r="AA64" s="12">
        <v>0</v>
      </c>
      <c r="AC64" s="14" t="str">
        <f t="shared" si="2"/>
        <v>3</v>
      </c>
    </row>
    <row r="65" spans="1:29" s="13" customFormat="1" x14ac:dyDescent="0.3">
      <c r="A65" s="11">
        <v>38</v>
      </c>
      <c r="B65" s="11" t="s">
        <v>29</v>
      </c>
      <c r="C65" s="11">
        <v>3</v>
      </c>
      <c r="D65" s="11">
        <v>8</v>
      </c>
      <c r="E65" s="11">
        <v>1</v>
      </c>
      <c r="F65" s="11">
        <v>0</v>
      </c>
      <c r="G65" s="11">
        <v>3</v>
      </c>
      <c r="H65" s="11" t="s">
        <v>32</v>
      </c>
      <c r="I65" s="11">
        <v>3</v>
      </c>
      <c r="J65" s="11">
        <v>37204</v>
      </c>
      <c r="K65" s="11">
        <v>1</v>
      </c>
      <c r="L65" s="11">
        <v>1</v>
      </c>
      <c r="M65" s="11">
        <v>11</v>
      </c>
      <c r="N65" s="11" t="s">
        <v>27</v>
      </c>
      <c r="O65" s="12">
        <v>171396</v>
      </c>
      <c r="P65" s="12">
        <v>0</v>
      </c>
      <c r="Q65" s="12">
        <v>34000</v>
      </c>
      <c r="R65" s="12">
        <v>0</v>
      </c>
      <c r="S65" s="12">
        <v>0</v>
      </c>
      <c r="T65" s="12">
        <v>34000</v>
      </c>
      <c r="U65" s="12">
        <v>0</v>
      </c>
      <c r="V65" s="12">
        <v>50000</v>
      </c>
      <c r="W65" s="12">
        <v>0</v>
      </c>
      <c r="X65" s="12">
        <v>0</v>
      </c>
      <c r="Y65" s="12">
        <v>53396</v>
      </c>
      <c r="Z65" s="12">
        <v>0</v>
      </c>
      <c r="AA65" s="12">
        <v>0</v>
      </c>
      <c r="AC65" s="14" t="str">
        <f t="shared" si="2"/>
        <v>3</v>
      </c>
    </row>
    <row r="66" spans="1:29" s="13" customFormat="1" x14ac:dyDescent="0.3">
      <c r="A66" s="11">
        <v>38</v>
      </c>
      <c r="B66" s="11" t="s">
        <v>29</v>
      </c>
      <c r="C66" s="11">
        <v>3</v>
      </c>
      <c r="D66" s="11">
        <v>8</v>
      </c>
      <c r="E66" s="11">
        <v>1</v>
      </c>
      <c r="F66" s="11">
        <v>0</v>
      </c>
      <c r="G66" s="11">
        <v>3</v>
      </c>
      <c r="H66" s="11" t="s">
        <v>32</v>
      </c>
      <c r="I66" s="11">
        <v>3</v>
      </c>
      <c r="J66" s="11">
        <v>37206</v>
      </c>
      <c r="K66" s="11">
        <v>1</v>
      </c>
      <c r="L66" s="11">
        <v>1</v>
      </c>
      <c r="M66" s="11">
        <v>11</v>
      </c>
      <c r="N66" s="11" t="s">
        <v>27</v>
      </c>
      <c r="O66" s="12">
        <v>42852</v>
      </c>
      <c r="P66" s="12">
        <v>0</v>
      </c>
      <c r="Q66" s="12">
        <v>0</v>
      </c>
      <c r="R66" s="12">
        <v>5000</v>
      </c>
      <c r="S66" s="12">
        <v>0</v>
      </c>
      <c r="T66" s="12">
        <v>0</v>
      </c>
      <c r="U66" s="12">
        <v>25000</v>
      </c>
      <c r="V66" s="12">
        <v>0</v>
      </c>
      <c r="W66" s="12">
        <v>0</v>
      </c>
      <c r="X66" s="12">
        <v>12852</v>
      </c>
      <c r="Y66" s="12">
        <v>0</v>
      </c>
      <c r="Z66" s="12">
        <v>0</v>
      </c>
      <c r="AA66" s="12">
        <v>0</v>
      </c>
      <c r="AC66" s="14" t="str">
        <f t="shared" si="2"/>
        <v>3</v>
      </c>
    </row>
    <row r="67" spans="1:29" s="13" customFormat="1" x14ac:dyDescent="0.3">
      <c r="A67" s="11">
        <v>38</v>
      </c>
      <c r="B67" s="11" t="s">
        <v>29</v>
      </c>
      <c r="C67" s="11">
        <v>3</v>
      </c>
      <c r="D67" s="11">
        <v>8</v>
      </c>
      <c r="E67" s="11">
        <v>1</v>
      </c>
      <c r="F67" s="11">
        <v>0</v>
      </c>
      <c r="G67" s="11">
        <v>3</v>
      </c>
      <c r="H67" s="11" t="s">
        <v>32</v>
      </c>
      <c r="I67" s="11">
        <v>3</v>
      </c>
      <c r="J67" s="11">
        <v>37504</v>
      </c>
      <c r="K67" s="11">
        <v>1</v>
      </c>
      <c r="L67" s="11">
        <v>1</v>
      </c>
      <c r="M67" s="11">
        <v>11</v>
      </c>
      <c r="N67" s="11" t="s">
        <v>27</v>
      </c>
      <c r="O67" s="12">
        <v>395321</v>
      </c>
      <c r="P67" s="12">
        <v>15000</v>
      </c>
      <c r="Q67" s="12">
        <v>30000</v>
      </c>
      <c r="R67" s="12">
        <v>30000</v>
      </c>
      <c r="S67" s="12">
        <v>30000</v>
      </c>
      <c r="T67" s="12">
        <v>60000</v>
      </c>
      <c r="U67" s="12">
        <v>50000</v>
      </c>
      <c r="V67" s="12">
        <v>60000</v>
      </c>
      <c r="W67" s="12">
        <v>60000</v>
      </c>
      <c r="X67" s="12">
        <v>30000</v>
      </c>
      <c r="Y67" s="12">
        <v>30321</v>
      </c>
      <c r="Z67" s="12">
        <v>0</v>
      </c>
      <c r="AA67" s="12">
        <v>0</v>
      </c>
      <c r="AC67" s="14" t="str">
        <f t="shared" si="2"/>
        <v>3</v>
      </c>
    </row>
    <row r="68" spans="1:29" s="13" customFormat="1" x14ac:dyDescent="0.3">
      <c r="A68" s="11">
        <v>38</v>
      </c>
      <c r="B68" s="11" t="s">
        <v>29</v>
      </c>
      <c r="C68" s="11">
        <v>3</v>
      </c>
      <c r="D68" s="11">
        <v>8</v>
      </c>
      <c r="E68" s="11">
        <v>1</v>
      </c>
      <c r="F68" s="11">
        <v>0</v>
      </c>
      <c r="G68" s="11">
        <v>3</v>
      </c>
      <c r="H68" s="11" t="s">
        <v>32</v>
      </c>
      <c r="I68" s="11">
        <v>3</v>
      </c>
      <c r="J68" s="11">
        <v>37602</v>
      </c>
      <c r="K68" s="11">
        <v>1</v>
      </c>
      <c r="L68" s="11">
        <v>1</v>
      </c>
      <c r="M68" s="11">
        <v>11</v>
      </c>
      <c r="N68" s="11" t="s">
        <v>27</v>
      </c>
      <c r="O68" s="12">
        <v>288292</v>
      </c>
      <c r="P68" s="12">
        <v>0</v>
      </c>
      <c r="Q68" s="12">
        <v>0</v>
      </c>
      <c r="R68" s="12">
        <v>58292</v>
      </c>
      <c r="S68" s="12">
        <v>46000</v>
      </c>
      <c r="T68" s="12">
        <v>0</v>
      </c>
      <c r="U68" s="12">
        <v>0</v>
      </c>
      <c r="V68" s="12">
        <v>46000</v>
      </c>
      <c r="W68" s="12">
        <v>0</v>
      </c>
      <c r="X68" s="12">
        <v>0</v>
      </c>
      <c r="Y68" s="12">
        <v>138000</v>
      </c>
      <c r="Z68" s="12">
        <v>0</v>
      </c>
      <c r="AA68" s="12">
        <v>0</v>
      </c>
      <c r="AC68" s="14" t="str">
        <f t="shared" si="2"/>
        <v>3</v>
      </c>
    </row>
    <row r="69" spans="1:29" s="13" customFormat="1" x14ac:dyDescent="0.3">
      <c r="A69" s="11">
        <v>38</v>
      </c>
      <c r="B69" s="11" t="s">
        <v>29</v>
      </c>
      <c r="C69" s="11">
        <v>3</v>
      </c>
      <c r="D69" s="11">
        <v>8</v>
      </c>
      <c r="E69" s="11">
        <v>1</v>
      </c>
      <c r="F69" s="11">
        <v>0</v>
      </c>
      <c r="G69" s="11">
        <v>3</v>
      </c>
      <c r="H69" s="11" t="s">
        <v>32</v>
      </c>
      <c r="I69" s="11">
        <v>3</v>
      </c>
      <c r="J69" s="11">
        <v>38301</v>
      </c>
      <c r="K69" s="11">
        <v>1</v>
      </c>
      <c r="L69" s="11">
        <v>1</v>
      </c>
      <c r="M69" s="11">
        <v>11</v>
      </c>
      <c r="N69" s="11" t="s">
        <v>27</v>
      </c>
      <c r="O69" s="12">
        <v>1025090</v>
      </c>
      <c r="P69" s="12">
        <v>100000</v>
      </c>
      <c r="Q69" s="12">
        <v>50000</v>
      </c>
      <c r="R69" s="12">
        <v>50000</v>
      </c>
      <c r="S69" s="12">
        <v>50000</v>
      </c>
      <c r="T69" s="12">
        <v>50000</v>
      </c>
      <c r="U69" s="12">
        <v>355000</v>
      </c>
      <c r="V69" s="12">
        <v>370090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C69" s="14" t="str">
        <f t="shared" si="2"/>
        <v>3</v>
      </c>
    </row>
    <row r="70" spans="1:29" s="13" customFormat="1" x14ac:dyDescent="0.3">
      <c r="A70" s="11">
        <v>38</v>
      </c>
      <c r="B70" s="11" t="s">
        <v>29</v>
      </c>
      <c r="C70" s="11">
        <v>3</v>
      </c>
      <c r="D70" s="11">
        <v>8</v>
      </c>
      <c r="E70" s="11">
        <v>1</v>
      </c>
      <c r="F70" s="11">
        <v>0</v>
      </c>
      <c r="G70" s="11">
        <v>3</v>
      </c>
      <c r="H70" s="11" t="s">
        <v>32</v>
      </c>
      <c r="I70" s="11">
        <v>3</v>
      </c>
      <c r="J70" s="11">
        <v>38501</v>
      </c>
      <c r="K70" s="11">
        <v>1</v>
      </c>
      <c r="L70" s="11">
        <v>1</v>
      </c>
      <c r="M70" s="11">
        <v>11</v>
      </c>
      <c r="N70" s="11" t="s">
        <v>27</v>
      </c>
      <c r="O70" s="12">
        <v>17463</v>
      </c>
      <c r="P70" s="12">
        <v>0</v>
      </c>
      <c r="Q70" s="12">
        <v>0</v>
      </c>
      <c r="R70" s="12">
        <v>17463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C70" s="14" t="str">
        <f t="shared" si="2"/>
        <v>3</v>
      </c>
    </row>
    <row r="71" spans="1:29" s="13" customFormat="1" x14ac:dyDescent="0.3">
      <c r="A71" s="11">
        <v>38</v>
      </c>
      <c r="B71" s="11" t="s">
        <v>29</v>
      </c>
      <c r="C71" s="11">
        <v>3</v>
      </c>
      <c r="D71" s="11">
        <v>8</v>
      </c>
      <c r="E71" s="11">
        <v>1</v>
      </c>
      <c r="F71" s="11">
        <v>0</v>
      </c>
      <c r="G71" s="11">
        <v>3</v>
      </c>
      <c r="H71" s="11" t="s">
        <v>32</v>
      </c>
      <c r="I71" s="11">
        <v>3</v>
      </c>
      <c r="J71" s="11">
        <v>39202</v>
      </c>
      <c r="K71" s="11">
        <v>1</v>
      </c>
      <c r="L71" s="11">
        <v>1</v>
      </c>
      <c r="M71" s="11">
        <v>11</v>
      </c>
      <c r="N71" s="11" t="s">
        <v>27</v>
      </c>
      <c r="O71" s="12">
        <v>634453</v>
      </c>
      <c r="P71" s="12">
        <v>45453</v>
      </c>
      <c r="Q71" s="12">
        <v>45000</v>
      </c>
      <c r="R71" s="12">
        <v>45000</v>
      </c>
      <c r="S71" s="12">
        <v>45000</v>
      </c>
      <c r="T71" s="12">
        <v>45000</v>
      </c>
      <c r="U71" s="12">
        <v>45000</v>
      </c>
      <c r="V71" s="12">
        <v>45000</v>
      </c>
      <c r="W71" s="12">
        <v>45000</v>
      </c>
      <c r="X71" s="12">
        <v>145000</v>
      </c>
      <c r="Y71" s="12">
        <v>129000</v>
      </c>
      <c r="Z71" s="12">
        <v>0</v>
      </c>
      <c r="AA71" s="12">
        <v>0</v>
      </c>
      <c r="AC71" s="14" t="str">
        <f t="shared" si="2"/>
        <v>3</v>
      </c>
    </row>
    <row r="72" spans="1:29" s="13" customFormat="1" x14ac:dyDescent="0.3">
      <c r="A72" s="11">
        <v>38</v>
      </c>
      <c r="B72" s="11" t="s">
        <v>29</v>
      </c>
      <c r="C72" s="11">
        <v>3</v>
      </c>
      <c r="D72" s="11">
        <v>8</v>
      </c>
      <c r="E72" s="11">
        <v>1</v>
      </c>
      <c r="F72" s="11">
        <v>0</v>
      </c>
      <c r="G72" s="11">
        <v>3</v>
      </c>
      <c r="H72" s="11" t="s">
        <v>32</v>
      </c>
      <c r="I72" s="11">
        <v>3</v>
      </c>
      <c r="J72" s="11">
        <v>39301</v>
      </c>
      <c r="K72" s="11">
        <v>1</v>
      </c>
      <c r="L72" s="11">
        <v>1</v>
      </c>
      <c r="M72" s="11">
        <v>11</v>
      </c>
      <c r="N72" s="11" t="s">
        <v>27</v>
      </c>
      <c r="O72" s="12">
        <v>62691</v>
      </c>
      <c r="P72" s="12">
        <v>0</v>
      </c>
      <c r="Q72" s="12">
        <v>0</v>
      </c>
      <c r="R72" s="12">
        <v>62691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C72" s="14" t="str">
        <f t="shared" si="2"/>
        <v>3</v>
      </c>
    </row>
    <row r="73" spans="1:29" s="13" customFormat="1" x14ac:dyDescent="0.3">
      <c r="A73" s="11">
        <v>38</v>
      </c>
      <c r="B73" s="11" t="s">
        <v>29</v>
      </c>
      <c r="C73" s="11">
        <v>3</v>
      </c>
      <c r="D73" s="11">
        <v>8</v>
      </c>
      <c r="E73" s="11">
        <v>1</v>
      </c>
      <c r="F73" s="11">
        <v>0</v>
      </c>
      <c r="G73" s="11">
        <v>3</v>
      </c>
      <c r="H73" s="11" t="s">
        <v>32</v>
      </c>
      <c r="I73" s="11">
        <v>3</v>
      </c>
      <c r="J73" s="11">
        <v>39801</v>
      </c>
      <c r="K73" s="11">
        <v>1</v>
      </c>
      <c r="L73" s="11">
        <v>1</v>
      </c>
      <c r="M73" s="11">
        <v>11</v>
      </c>
      <c r="N73" s="11" t="s">
        <v>27</v>
      </c>
      <c r="O73" s="12">
        <v>2997182</v>
      </c>
      <c r="P73" s="12">
        <v>0</v>
      </c>
      <c r="Q73" s="12">
        <v>277182</v>
      </c>
      <c r="R73" s="12">
        <v>270000</v>
      </c>
      <c r="S73" s="12">
        <v>270000</v>
      </c>
      <c r="T73" s="12">
        <v>270000</v>
      </c>
      <c r="U73" s="12">
        <v>270000</v>
      </c>
      <c r="V73" s="12">
        <v>375000</v>
      </c>
      <c r="W73" s="12">
        <v>270000</v>
      </c>
      <c r="X73" s="12">
        <v>270000</v>
      </c>
      <c r="Y73" s="12">
        <v>355000</v>
      </c>
      <c r="Z73" s="12">
        <v>370000</v>
      </c>
      <c r="AA73" s="12">
        <v>0</v>
      </c>
      <c r="AC73" s="14" t="str">
        <f t="shared" si="2"/>
        <v>3</v>
      </c>
    </row>
    <row r="74" spans="1:29" s="13" customFormat="1" x14ac:dyDescent="0.3">
      <c r="A74" s="11">
        <v>38</v>
      </c>
      <c r="B74" s="11" t="s">
        <v>29</v>
      </c>
      <c r="C74" s="11">
        <v>3</v>
      </c>
      <c r="D74" s="11">
        <v>8</v>
      </c>
      <c r="E74" s="11">
        <v>1</v>
      </c>
      <c r="F74" s="11">
        <v>0</v>
      </c>
      <c r="G74" s="11">
        <v>3</v>
      </c>
      <c r="H74" s="11" t="s">
        <v>32</v>
      </c>
      <c r="I74" s="11">
        <v>3</v>
      </c>
      <c r="J74" s="11">
        <v>43901</v>
      </c>
      <c r="K74" s="11">
        <v>1</v>
      </c>
      <c r="L74" s="11">
        <v>1</v>
      </c>
      <c r="M74" s="11">
        <v>11</v>
      </c>
      <c r="N74" s="11" t="s">
        <v>27</v>
      </c>
      <c r="O74" s="12">
        <v>4705304</v>
      </c>
      <c r="P74" s="12">
        <v>100000</v>
      </c>
      <c r="Q74" s="12">
        <v>100000</v>
      </c>
      <c r="R74" s="12">
        <v>650000</v>
      </c>
      <c r="S74" s="12">
        <v>450000</v>
      </c>
      <c r="T74" s="12">
        <v>450000</v>
      </c>
      <c r="U74" s="12">
        <v>450000</v>
      </c>
      <c r="V74" s="12">
        <v>450000</v>
      </c>
      <c r="W74" s="12">
        <v>650000</v>
      </c>
      <c r="X74" s="12">
        <v>650000</v>
      </c>
      <c r="Y74" s="12">
        <v>650000</v>
      </c>
      <c r="Z74" s="12">
        <v>105304</v>
      </c>
      <c r="AA74" s="12">
        <v>0</v>
      </c>
      <c r="AC74" s="14" t="str">
        <f t="shared" si="2"/>
        <v>4</v>
      </c>
    </row>
    <row r="75" spans="1:29" s="13" customFormat="1" x14ac:dyDescent="0.3">
      <c r="A75" s="11">
        <v>38</v>
      </c>
      <c r="B75" s="11" t="s">
        <v>29</v>
      </c>
      <c r="C75" s="11">
        <v>3</v>
      </c>
      <c r="D75" s="11">
        <v>8</v>
      </c>
      <c r="E75" s="11">
        <v>1</v>
      </c>
      <c r="F75" s="11">
        <v>0</v>
      </c>
      <c r="G75" s="11">
        <v>3</v>
      </c>
      <c r="H75" s="11" t="s">
        <v>32</v>
      </c>
      <c r="I75" s="11">
        <v>3</v>
      </c>
      <c r="J75" s="11">
        <v>44102</v>
      </c>
      <c r="K75" s="11">
        <v>1</v>
      </c>
      <c r="L75" s="11">
        <v>1</v>
      </c>
      <c r="M75" s="11">
        <v>11</v>
      </c>
      <c r="N75" s="11" t="s">
        <v>27</v>
      </c>
      <c r="O75" s="12">
        <v>1960352</v>
      </c>
      <c r="P75" s="12">
        <v>200000</v>
      </c>
      <c r="Q75" s="12">
        <v>260352</v>
      </c>
      <c r="R75" s="12">
        <v>100000</v>
      </c>
      <c r="S75" s="12">
        <v>200000</v>
      </c>
      <c r="T75" s="12">
        <v>200000</v>
      </c>
      <c r="U75" s="12">
        <v>200000</v>
      </c>
      <c r="V75" s="12">
        <v>200000</v>
      </c>
      <c r="W75" s="12">
        <v>200000</v>
      </c>
      <c r="X75" s="12">
        <v>200000</v>
      </c>
      <c r="Y75" s="12">
        <v>200000</v>
      </c>
      <c r="Z75" s="12">
        <v>0</v>
      </c>
      <c r="AA75" s="12">
        <v>0</v>
      </c>
      <c r="AC75" s="14" t="str">
        <f t="shared" si="2"/>
        <v>4</v>
      </c>
    </row>
    <row r="76" spans="1:29" s="13" customFormat="1" x14ac:dyDescent="0.3">
      <c r="A76" s="11">
        <v>38</v>
      </c>
      <c r="B76" s="11" t="s">
        <v>29</v>
      </c>
      <c r="C76" s="11">
        <v>1</v>
      </c>
      <c r="D76" s="11">
        <v>3</v>
      </c>
      <c r="E76" s="11">
        <v>4</v>
      </c>
      <c r="F76" s="11">
        <v>0</v>
      </c>
      <c r="G76" s="11">
        <v>1</v>
      </c>
      <c r="H76" s="11" t="s">
        <v>28</v>
      </c>
      <c r="I76" s="11">
        <v>1</v>
      </c>
      <c r="J76" s="11">
        <v>21101</v>
      </c>
      <c r="K76" s="11">
        <v>1</v>
      </c>
      <c r="L76" s="11">
        <v>1</v>
      </c>
      <c r="M76" s="11">
        <v>11</v>
      </c>
      <c r="N76" s="11" t="s">
        <v>27</v>
      </c>
      <c r="O76" s="12">
        <v>13080</v>
      </c>
      <c r="P76" s="12">
        <v>3080</v>
      </c>
      <c r="Q76" s="12">
        <v>0</v>
      </c>
      <c r="R76" s="12">
        <v>0</v>
      </c>
      <c r="S76" s="12">
        <v>5000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5000</v>
      </c>
      <c r="Z76" s="12">
        <v>0</v>
      </c>
      <c r="AA76" s="12">
        <v>0</v>
      </c>
      <c r="AC76" s="14" t="str">
        <f t="shared" ref="AC76:AC90" si="3">MID($J76,1,1)</f>
        <v>2</v>
      </c>
    </row>
    <row r="77" spans="1:29" s="13" customFormat="1" x14ac:dyDescent="0.3">
      <c r="A77" s="11">
        <v>38</v>
      </c>
      <c r="B77" s="11" t="s">
        <v>29</v>
      </c>
      <c r="C77" s="11">
        <v>1</v>
      </c>
      <c r="D77" s="11">
        <v>3</v>
      </c>
      <c r="E77" s="11">
        <v>4</v>
      </c>
      <c r="F77" s="11">
        <v>0</v>
      </c>
      <c r="G77" s="11">
        <v>1</v>
      </c>
      <c r="H77" s="11" t="s">
        <v>28</v>
      </c>
      <c r="I77" s="11">
        <v>1</v>
      </c>
      <c r="J77" s="11">
        <v>37504</v>
      </c>
      <c r="K77" s="11">
        <v>1</v>
      </c>
      <c r="L77" s="11">
        <v>1</v>
      </c>
      <c r="M77" s="11">
        <v>11</v>
      </c>
      <c r="N77" s="11" t="s">
        <v>27</v>
      </c>
      <c r="O77" s="12">
        <v>12495</v>
      </c>
      <c r="P77" s="12">
        <v>2495</v>
      </c>
      <c r="Q77" s="12">
        <v>0</v>
      </c>
      <c r="R77" s="12">
        <v>0</v>
      </c>
      <c r="S77" s="12">
        <v>5000</v>
      </c>
      <c r="T77" s="12">
        <v>0</v>
      </c>
      <c r="U77" s="12">
        <v>0</v>
      </c>
      <c r="V77" s="12">
        <v>5000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C77" s="14" t="str">
        <f t="shared" si="3"/>
        <v>3</v>
      </c>
    </row>
    <row r="78" spans="1:29" s="13" customFormat="1" x14ac:dyDescent="0.3">
      <c r="A78" s="11">
        <v>38</v>
      </c>
      <c r="B78" s="11" t="s">
        <v>29</v>
      </c>
      <c r="C78" s="11">
        <v>3</v>
      </c>
      <c r="D78" s="11">
        <v>8</v>
      </c>
      <c r="E78" s="11">
        <v>1</v>
      </c>
      <c r="F78" s="11">
        <v>0</v>
      </c>
      <c r="G78" s="11">
        <v>3</v>
      </c>
      <c r="H78" s="11" t="s">
        <v>32</v>
      </c>
      <c r="I78" s="11">
        <v>3</v>
      </c>
      <c r="J78" s="11">
        <v>21101</v>
      </c>
      <c r="K78" s="11">
        <v>1</v>
      </c>
      <c r="L78" s="11">
        <v>4</v>
      </c>
      <c r="M78" s="11">
        <v>11</v>
      </c>
      <c r="N78" s="11" t="s">
        <v>27</v>
      </c>
      <c r="O78" s="12">
        <v>5000</v>
      </c>
      <c r="P78" s="12">
        <v>0</v>
      </c>
      <c r="Q78" s="12">
        <v>0</v>
      </c>
      <c r="R78" s="12">
        <v>0</v>
      </c>
      <c r="S78" s="12">
        <v>5000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C78" s="14" t="str">
        <f t="shared" si="3"/>
        <v>2</v>
      </c>
    </row>
    <row r="79" spans="1:29" s="13" customFormat="1" x14ac:dyDescent="0.3">
      <c r="A79" s="11">
        <v>38</v>
      </c>
      <c r="B79" s="11" t="s">
        <v>29</v>
      </c>
      <c r="C79" s="11">
        <v>3</v>
      </c>
      <c r="D79" s="11">
        <v>8</v>
      </c>
      <c r="E79" s="11">
        <v>1</v>
      </c>
      <c r="F79" s="11">
        <v>0</v>
      </c>
      <c r="G79" s="11">
        <v>3</v>
      </c>
      <c r="H79" s="11" t="s">
        <v>32</v>
      </c>
      <c r="I79" s="11">
        <v>3</v>
      </c>
      <c r="J79" s="11">
        <v>21502</v>
      </c>
      <c r="K79" s="11">
        <v>1</v>
      </c>
      <c r="L79" s="11">
        <v>4</v>
      </c>
      <c r="M79" s="11">
        <v>11</v>
      </c>
      <c r="N79" s="11" t="s">
        <v>27</v>
      </c>
      <c r="O79" s="12">
        <v>1000</v>
      </c>
      <c r="P79" s="12">
        <v>0</v>
      </c>
      <c r="Q79" s="12">
        <v>0</v>
      </c>
      <c r="R79" s="12">
        <v>0</v>
      </c>
      <c r="S79" s="12">
        <v>1000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C79" s="14" t="str">
        <f t="shared" si="3"/>
        <v>2</v>
      </c>
    </row>
    <row r="80" spans="1:29" s="13" customFormat="1" x14ac:dyDescent="0.3">
      <c r="A80" s="11">
        <v>38</v>
      </c>
      <c r="B80" s="11" t="s">
        <v>29</v>
      </c>
      <c r="C80" s="11">
        <v>3</v>
      </c>
      <c r="D80" s="11">
        <v>8</v>
      </c>
      <c r="E80" s="11">
        <v>1</v>
      </c>
      <c r="F80" s="11">
        <v>0</v>
      </c>
      <c r="G80" s="11">
        <v>3</v>
      </c>
      <c r="H80" s="11" t="s">
        <v>32</v>
      </c>
      <c r="I80" s="11">
        <v>3</v>
      </c>
      <c r="J80" s="11">
        <v>22104</v>
      </c>
      <c r="K80" s="11">
        <v>1</v>
      </c>
      <c r="L80" s="11">
        <v>4</v>
      </c>
      <c r="M80" s="11">
        <v>11</v>
      </c>
      <c r="N80" s="11" t="s">
        <v>27</v>
      </c>
      <c r="O80" s="12">
        <v>5000</v>
      </c>
      <c r="P80" s="12">
        <v>0</v>
      </c>
      <c r="Q80" s="12">
        <v>0</v>
      </c>
      <c r="R80" s="12">
        <v>0</v>
      </c>
      <c r="S80" s="12">
        <v>5000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C80" s="14" t="str">
        <f t="shared" si="3"/>
        <v>2</v>
      </c>
    </row>
    <row r="81" spans="1:29" s="13" customFormat="1" x14ac:dyDescent="0.3">
      <c r="A81" s="11">
        <v>38</v>
      </c>
      <c r="B81" s="11" t="s">
        <v>29</v>
      </c>
      <c r="C81" s="11">
        <v>3</v>
      </c>
      <c r="D81" s="11">
        <v>8</v>
      </c>
      <c r="E81" s="11">
        <v>1</v>
      </c>
      <c r="F81" s="11">
        <v>0</v>
      </c>
      <c r="G81" s="11">
        <v>3</v>
      </c>
      <c r="H81" s="11" t="s">
        <v>32</v>
      </c>
      <c r="I81" s="11">
        <v>3</v>
      </c>
      <c r="J81" s="11">
        <v>22301</v>
      </c>
      <c r="K81" s="11">
        <v>1</v>
      </c>
      <c r="L81" s="11">
        <v>4</v>
      </c>
      <c r="M81" s="11">
        <v>11</v>
      </c>
      <c r="N81" s="11" t="s">
        <v>27</v>
      </c>
      <c r="O81" s="12">
        <v>5000</v>
      </c>
      <c r="P81" s="12">
        <v>0</v>
      </c>
      <c r="Q81" s="12">
        <v>0</v>
      </c>
      <c r="R81" s="12">
        <v>0</v>
      </c>
      <c r="S81" s="12">
        <v>5000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C81" s="14" t="str">
        <f t="shared" si="3"/>
        <v>2</v>
      </c>
    </row>
    <row r="82" spans="1:29" s="13" customFormat="1" x14ac:dyDescent="0.3">
      <c r="A82" s="11">
        <v>38</v>
      </c>
      <c r="B82" s="11" t="s">
        <v>29</v>
      </c>
      <c r="C82" s="11">
        <v>3</v>
      </c>
      <c r="D82" s="11">
        <v>8</v>
      </c>
      <c r="E82" s="11">
        <v>1</v>
      </c>
      <c r="F82" s="11">
        <v>0</v>
      </c>
      <c r="G82" s="11">
        <v>3</v>
      </c>
      <c r="H82" s="11" t="s">
        <v>32</v>
      </c>
      <c r="I82" s="11">
        <v>3</v>
      </c>
      <c r="J82" s="11">
        <v>29401</v>
      </c>
      <c r="K82" s="11">
        <v>1</v>
      </c>
      <c r="L82" s="11">
        <v>4</v>
      </c>
      <c r="M82" s="11">
        <v>11</v>
      </c>
      <c r="N82" s="11" t="s">
        <v>27</v>
      </c>
      <c r="O82" s="12">
        <v>1000000</v>
      </c>
      <c r="P82" s="12">
        <v>0</v>
      </c>
      <c r="Q82" s="12">
        <v>0</v>
      </c>
      <c r="R82" s="12">
        <v>0</v>
      </c>
      <c r="S82" s="12">
        <v>0</v>
      </c>
      <c r="T82" s="12">
        <v>200000</v>
      </c>
      <c r="U82" s="12">
        <v>200000</v>
      </c>
      <c r="V82" s="12">
        <v>200000</v>
      </c>
      <c r="W82" s="12">
        <v>200000</v>
      </c>
      <c r="X82" s="12">
        <v>200000</v>
      </c>
      <c r="Y82" s="12">
        <v>0</v>
      </c>
      <c r="Z82" s="12">
        <v>0</v>
      </c>
      <c r="AA82" s="12">
        <v>0</v>
      </c>
      <c r="AC82" s="14" t="str">
        <f t="shared" si="3"/>
        <v>2</v>
      </c>
    </row>
    <row r="83" spans="1:29" s="13" customFormat="1" x14ac:dyDescent="0.3">
      <c r="A83" s="11">
        <v>38</v>
      </c>
      <c r="B83" s="11" t="s">
        <v>29</v>
      </c>
      <c r="C83" s="11">
        <v>3</v>
      </c>
      <c r="D83" s="11">
        <v>8</v>
      </c>
      <c r="E83" s="11">
        <v>1</v>
      </c>
      <c r="F83" s="11">
        <v>0</v>
      </c>
      <c r="G83" s="11">
        <v>3</v>
      </c>
      <c r="H83" s="11" t="s">
        <v>32</v>
      </c>
      <c r="I83" s="11">
        <v>3</v>
      </c>
      <c r="J83" s="11">
        <v>29901</v>
      </c>
      <c r="K83" s="11">
        <v>1</v>
      </c>
      <c r="L83" s="11">
        <v>4</v>
      </c>
      <c r="M83" s="11">
        <v>11</v>
      </c>
      <c r="N83" s="11" t="s">
        <v>27</v>
      </c>
      <c r="O83" s="12">
        <v>1000000</v>
      </c>
      <c r="P83" s="12">
        <v>0</v>
      </c>
      <c r="Q83" s="12">
        <v>0</v>
      </c>
      <c r="R83" s="12">
        <v>0</v>
      </c>
      <c r="S83" s="12">
        <v>0</v>
      </c>
      <c r="T83" s="12">
        <v>200000</v>
      </c>
      <c r="U83" s="12">
        <v>200000</v>
      </c>
      <c r="V83" s="12">
        <v>200000</v>
      </c>
      <c r="W83" s="12">
        <v>200000</v>
      </c>
      <c r="X83" s="12">
        <v>200000</v>
      </c>
      <c r="Y83" s="12">
        <v>0</v>
      </c>
      <c r="Z83" s="12">
        <v>0</v>
      </c>
      <c r="AA83" s="12">
        <v>0</v>
      </c>
      <c r="AC83" s="14" t="str">
        <f t="shared" si="3"/>
        <v>2</v>
      </c>
    </row>
    <row r="84" spans="1:29" s="13" customFormat="1" x14ac:dyDescent="0.3">
      <c r="A84" s="11">
        <v>38</v>
      </c>
      <c r="B84" s="11" t="s">
        <v>29</v>
      </c>
      <c r="C84" s="11">
        <v>3</v>
      </c>
      <c r="D84" s="11">
        <v>8</v>
      </c>
      <c r="E84" s="11">
        <v>1</v>
      </c>
      <c r="F84" s="11">
        <v>0</v>
      </c>
      <c r="G84" s="11">
        <v>3</v>
      </c>
      <c r="H84" s="11" t="s">
        <v>32</v>
      </c>
      <c r="I84" s="11">
        <v>3</v>
      </c>
      <c r="J84" s="11">
        <v>31101</v>
      </c>
      <c r="K84" s="11">
        <v>1</v>
      </c>
      <c r="L84" s="11">
        <v>4</v>
      </c>
      <c r="M84" s="11">
        <v>11</v>
      </c>
      <c r="N84" s="11" t="s">
        <v>27</v>
      </c>
      <c r="O84" s="12">
        <v>1000000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300000</v>
      </c>
      <c r="X84" s="12">
        <v>300000</v>
      </c>
      <c r="Y84" s="12">
        <v>300000</v>
      </c>
      <c r="Z84" s="12">
        <v>100000</v>
      </c>
      <c r="AA84" s="12">
        <v>0</v>
      </c>
      <c r="AC84" s="14" t="str">
        <f t="shared" si="3"/>
        <v>3</v>
      </c>
    </row>
    <row r="85" spans="1:29" s="13" customFormat="1" x14ac:dyDescent="0.3">
      <c r="A85" s="11">
        <v>38</v>
      </c>
      <c r="B85" s="11" t="s">
        <v>29</v>
      </c>
      <c r="C85" s="11">
        <v>3</v>
      </c>
      <c r="D85" s="11">
        <v>8</v>
      </c>
      <c r="E85" s="11">
        <v>1</v>
      </c>
      <c r="F85" s="11">
        <v>0</v>
      </c>
      <c r="G85" s="11">
        <v>3</v>
      </c>
      <c r="H85" s="11" t="s">
        <v>32</v>
      </c>
      <c r="I85" s="11">
        <v>3</v>
      </c>
      <c r="J85" s="11">
        <v>31801</v>
      </c>
      <c r="K85" s="11">
        <v>1</v>
      </c>
      <c r="L85" s="11">
        <v>4</v>
      </c>
      <c r="M85" s="11">
        <v>11</v>
      </c>
      <c r="N85" s="11" t="s">
        <v>27</v>
      </c>
      <c r="O85" s="12">
        <v>10000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10000</v>
      </c>
      <c r="AA85" s="12">
        <v>0</v>
      </c>
      <c r="AC85" s="14" t="str">
        <f t="shared" si="3"/>
        <v>3</v>
      </c>
    </row>
    <row r="86" spans="1:29" s="13" customFormat="1" x14ac:dyDescent="0.3">
      <c r="A86" s="11">
        <v>38</v>
      </c>
      <c r="B86" s="11" t="s">
        <v>29</v>
      </c>
      <c r="C86" s="11">
        <v>3</v>
      </c>
      <c r="D86" s="11">
        <v>8</v>
      </c>
      <c r="E86" s="11">
        <v>1</v>
      </c>
      <c r="F86" s="11">
        <v>0</v>
      </c>
      <c r="G86" s="11">
        <v>3</v>
      </c>
      <c r="H86" s="11" t="s">
        <v>32</v>
      </c>
      <c r="I86" s="11">
        <v>3</v>
      </c>
      <c r="J86" s="11">
        <v>33104</v>
      </c>
      <c r="K86" s="11">
        <v>1</v>
      </c>
      <c r="L86" s="11">
        <v>4</v>
      </c>
      <c r="M86" s="11">
        <v>11</v>
      </c>
      <c r="N86" s="11" t="s">
        <v>27</v>
      </c>
      <c r="O86" s="12">
        <v>35000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35000</v>
      </c>
      <c r="AC86" s="14" t="str">
        <f t="shared" si="3"/>
        <v>3</v>
      </c>
    </row>
    <row r="87" spans="1:29" s="13" customFormat="1" x14ac:dyDescent="0.3">
      <c r="A87" s="11">
        <v>38</v>
      </c>
      <c r="B87" s="11" t="s">
        <v>29</v>
      </c>
      <c r="C87" s="11">
        <v>3</v>
      </c>
      <c r="D87" s="11">
        <v>8</v>
      </c>
      <c r="E87" s="11">
        <v>1</v>
      </c>
      <c r="F87" s="11">
        <v>0</v>
      </c>
      <c r="G87" s="11">
        <v>3</v>
      </c>
      <c r="H87" s="11" t="s">
        <v>32</v>
      </c>
      <c r="I87" s="11">
        <v>3</v>
      </c>
      <c r="J87" s="11">
        <v>33401</v>
      </c>
      <c r="K87" s="11">
        <v>1</v>
      </c>
      <c r="L87" s="11">
        <v>4</v>
      </c>
      <c r="M87" s="11">
        <v>11</v>
      </c>
      <c r="N87" s="11" t="s">
        <v>27</v>
      </c>
      <c r="O87" s="12">
        <v>100000</v>
      </c>
      <c r="P87" s="12">
        <v>0</v>
      </c>
      <c r="Q87" s="12">
        <v>0</v>
      </c>
      <c r="R87" s="12">
        <v>25000</v>
      </c>
      <c r="S87" s="12">
        <v>0</v>
      </c>
      <c r="T87" s="12">
        <v>25000</v>
      </c>
      <c r="U87" s="12">
        <v>0</v>
      </c>
      <c r="V87" s="12">
        <v>25000</v>
      </c>
      <c r="W87" s="12">
        <v>0</v>
      </c>
      <c r="X87" s="12">
        <v>25000</v>
      </c>
      <c r="Y87" s="12">
        <v>0</v>
      </c>
      <c r="Z87" s="12">
        <v>0</v>
      </c>
      <c r="AA87" s="12">
        <v>0</v>
      </c>
      <c r="AC87" s="14" t="str">
        <f t="shared" si="3"/>
        <v>3</v>
      </c>
    </row>
    <row r="88" spans="1:29" s="13" customFormat="1" x14ac:dyDescent="0.3">
      <c r="A88" s="11">
        <v>38</v>
      </c>
      <c r="B88" s="11" t="s">
        <v>29</v>
      </c>
      <c r="C88" s="11">
        <v>3</v>
      </c>
      <c r="D88" s="11">
        <v>8</v>
      </c>
      <c r="E88" s="11">
        <v>1</v>
      </c>
      <c r="F88" s="11">
        <v>0</v>
      </c>
      <c r="G88" s="11">
        <v>3</v>
      </c>
      <c r="H88" s="11" t="s">
        <v>32</v>
      </c>
      <c r="I88" s="11">
        <v>3</v>
      </c>
      <c r="J88" s="11">
        <v>33901</v>
      </c>
      <c r="K88" s="11">
        <v>1</v>
      </c>
      <c r="L88" s="11">
        <v>4</v>
      </c>
      <c r="M88" s="11">
        <v>11</v>
      </c>
      <c r="N88" s="11" t="s">
        <v>27</v>
      </c>
      <c r="O88" s="12">
        <v>1800000</v>
      </c>
      <c r="P88" s="12">
        <v>0</v>
      </c>
      <c r="Q88" s="12">
        <v>0</v>
      </c>
      <c r="R88" s="12">
        <v>300000</v>
      </c>
      <c r="S88" s="12">
        <v>300000</v>
      </c>
      <c r="T88" s="12">
        <v>0</v>
      </c>
      <c r="U88" s="12">
        <v>300000</v>
      </c>
      <c r="V88" s="12">
        <v>0</v>
      </c>
      <c r="W88" s="12">
        <v>300000</v>
      </c>
      <c r="X88" s="12">
        <v>300000</v>
      </c>
      <c r="Y88" s="12">
        <v>300000</v>
      </c>
      <c r="Z88" s="12">
        <v>0</v>
      </c>
      <c r="AA88" s="12">
        <v>0</v>
      </c>
      <c r="AC88" s="14" t="str">
        <f t="shared" si="3"/>
        <v>3</v>
      </c>
    </row>
    <row r="89" spans="1:29" s="13" customFormat="1" x14ac:dyDescent="0.3">
      <c r="A89" s="11">
        <v>38</v>
      </c>
      <c r="B89" s="11" t="s">
        <v>29</v>
      </c>
      <c r="C89" s="11">
        <v>3</v>
      </c>
      <c r="D89" s="11">
        <v>8</v>
      </c>
      <c r="E89" s="11">
        <v>1</v>
      </c>
      <c r="F89" s="11">
        <v>0</v>
      </c>
      <c r="G89" s="11">
        <v>3</v>
      </c>
      <c r="H89" s="11" t="s">
        <v>32</v>
      </c>
      <c r="I89" s="11">
        <v>3</v>
      </c>
      <c r="J89" s="11">
        <v>33903</v>
      </c>
      <c r="K89" s="11">
        <v>1</v>
      </c>
      <c r="L89" s="11">
        <v>4</v>
      </c>
      <c r="M89" s="11">
        <v>11</v>
      </c>
      <c r="N89" s="11" t="s">
        <v>27</v>
      </c>
      <c r="O89" s="12">
        <v>4500000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1000000</v>
      </c>
      <c r="Y89" s="12">
        <v>1000000</v>
      </c>
      <c r="Z89" s="12">
        <v>1000000</v>
      </c>
      <c r="AA89" s="12">
        <v>1500000</v>
      </c>
      <c r="AC89" s="14" t="str">
        <f t="shared" si="3"/>
        <v>3</v>
      </c>
    </row>
    <row r="90" spans="1:29" s="13" customFormat="1" x14ac:dyDescent="0.3">
      <c r="A90" s="11">
        <v>38</v>
      </c>
      <c r="B90" s="11" t="s">
        <v>29</v>
      </c>
      <c r="C90" s="11">
        <v>3</v>
      </c>
      <c r="D90" s="11">
        <v>8</v>
      </c>
      <c r="E90" s="11">
        <v>1</v>
      </c>
      <c r="F90" s="11">
        <v>0</v>
      </c>
      <c r="G90" s="11">
        <v>3</v>
      </c>
      <c r="H90" s="11" t="s">
        <v>32</v>
      </c>
      <c r="I90" s="11">
        <v>3</v>
      </c>
      <c r="J90" s="11">
        <v>35501</v>
      </c>
      <c r="K90" s="11">
        <v>1</v>
      </c>
      <c r="L90" s="11">
        <v>4</v>
      </c>
      <c r="M90" s="11">
        <v>11</v>
      </c>
      <c r="N90" s="11" t="s">
        <v>27</v>
      </c>
      <c r="O90" s="12">
        <v>5000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5000</v>
      </c>
      <c r="AC90" s="14" t="str">
        <f t="shared" si="3"/>
        <v>3</v>
      </c>
    </row>
    <row r="91" spans="1:29" s="13" customFormat="1" x14ac:dyDescent="0.3">
      <c r="A91" s="11">
        <v>38</v>
      </c>
      <c r="B91" s="11" t="s">
        <v>29</v>
      </c>
      <c r="C91" s="11">
        <v>3</v>
      </c>
      <c r="D91" s="11">
        <v>8</v>
      </c>
      <c r="E91" s="11">
        <v>1</v>
      </c>
      <c r="F91" s="11">
        <v>0</v>
      </c>
      <c r="G91" s="11">
        <v>3</v>
      </c>
      <c r="H91" s="11" t="s">
        <v>32</v>
      </c>
      <c r="I91" s="11">
        <v>3</v>
      </c>
      <c r="J91" s="11">
        <v>37104</v>
      </c>
      <c r="K91" s="11">
        <v>1</v>
      </c>
      <c r="L91" s="11">
        <v>4</v>
      </c>
      <c r="M91" s="11">
        <v>11</v>
      </c>
      <c r="N91" s="11" t="s">
        <v>27</v>
      </c>
      <c r="O91" s="12">
        <v>100000</v>
      </c>
      <c r="P91" s="12">
        <v>0</v>
      </c>
      <c r="Q91" s="12">
        <v>0</v>
      </c>
      <c r="R91" s="12">
        <v>0</v>
      </c>
      <c r="S91" s="12">
        <v>5000</v>
      </c>
      <c r="T91" s="12">
        <v>15000</v>
      </c>
      <c r="U91" s="12">
        <v>15000</v>
      </c>
      <c r="V91" s="12">
        <v>15000</v>
      </c>
      <c r="W91" s="12">
        <v>15000</v>
      </c>
      <c r="X91" s="12">
        <v>15000</v>
      </c>
      <c r="Y91" s="12">
        <v>10000</v>
      </c>
      <c r="Z91" s="12">
        <v>10000</v>
      </c>
      <c r="AA91" s="12">
        <v>0</v>
      </c>
      <c r="AC91" s="14" t="str">
        <f t="shared" ref="AC91:AC98" si="4">MID($J91,1,1)</f>
        <v>3</v>
      </c>
    </row>
    <row r="92" spans="1:29" s="13" customFormat="1" x14ac:dyDescent="0.3">
      <c r="A92" s="11">
        <v>38</v>
      </c>
      <c r="B92" s="11" t="s">
        <v>29</v>
      </c>
      <c r="C92" s="11">
        <v>3</v>
      </c>
      <c r="D92" s="11">
        <v>8</v>
      </c>
      <c r="E92" s="11">
        <v>1</v>
      </c>
      <c r="F92" s="11">
        <v>0</v>
      </c>
      <c r="G92" s="11">
        <v>3</v>
      </c>
      <c r="H92" s="11" t="s">
        <v>32</v>
      </c>
      <c r="I92" s="11">
        <v>3</v>
      </c>
      <c r="J92" s="11">
        <v>37204</v>
      </c>
      <c r="K92" s="11">
        <v>1</v>
      </c>
      <c r="L92" s="11">
        <v>4</v>
      </c>
      <c r="M92" s="11">
        <v>11</v>
      </c>
      <c r="N92" s="11" t="s">
        <v>27</v>
      </c>
      <c r="O92" s="12">
        <v>85000</v>
      </c>
      <c r="P92" s="12">
        <v>0</v>
      </c>
      <c r="Q92" s="12">
        <v>8500</v>
      </c>
      <c r="R92" s="12">
        <v>8500</v>
      </c>
      <c r="S92" s="12">
        <v>8500</v>
      </c>
      <c r="T92" s="12">
        <v>8500</v>
      </c>
      <c r="U92" s="12">
        <v>8500</v>
      </c>
      <c r="V92" s="12">
        <v>8500</v>
      </c>
      <c r="W92" s="12">
        <v>8500</v>
      </c>
      <c r="X92" s="12">
        <v>8500</v>
      </c>
      <c r="Y92" s="12">
        <v>8500</v>
      </c>
      <c r="Z92" s="12">
        <v>8500</v>
      </c>
      <c r="AA92" s="12">
        <v>0</v>
      </c>
      <c r="AC92" s="14" t="str">
        <f t="shared" si="4"/>
        <v>3</v>
      </c>
    </row>
    <row r="93" spans="1:29" s="13" customFormat="1" x14ac:dyDescent="0.3">
      <c r="A93" s="11">
        <v>38</v>
      </c>
      <c r="B93" s="11" t="s">
        <v>29</v>
      </c>
      <c r="C93" s="11">
        <v>3</v>
      </c>
      <c r="D93" s="11">
        <v>8</v>
      </c>
      <c r="E93" s="11">
        <v>1</v>
      </c>
      <c r="F93" s="11">
        <v>0</v>
      </c>
      <c r="G93" s="11">
        <v>3</v>
      </c>
      <c r="H93" s="11" t="s">
        <v>32</v>
      </c>
      <c r="I93" s="11">
        <v>3</v>
      </c>
      <c r="J93" s="11">
        <v>37504</v>
      </c>
      <c r="K93" s="11">
        <v>1</v>
      </c>
      <c r="L93" s="11">
        <v>4</v>
      </c>
      <c r="M93" s="11">
        <v>11</v>
      </c>
      <c r="N93" s="11" t="s">
        <v>27</v>
      </c>
      <c r="O93" s="12">
        <v>320000</v>
      </c>
      <c r="P93" s="12">
        <v>0</v>
      </c>
      <c r="Q93" s="12">
        <v>0</v>
      </c>
      <c r="R93" s="12">
        <v>0</v>
      </c>
      <c r="S93" s="12">
        <v>0</v>
      </c>
      <c r="T93" s="12">
        <v>16000</v>
      </c>
      <c r="U93" s="12">
        <v>16000</v>
      </c>
      <c r="V93" s="12">
        <v>16000</v>
      </c>
      <c r="W93" s="12">
        <v>16000</v>
      </c>
      <c r="X93" s="12">
        <v>16000</v>
      </c>
      <c r="Y93" s="12">
        <v>16000</v>
      </c>
      <c r="Z93" s="12">
        <v>16000</v>
      </c>
      <c r="AA93" s="12">
        <v>208000</v>
      </c>
      <c r="AC93" s="14" t="str">
        <f t="shared" si="4"/>
        <v>3</v>
      </c>
    </row>
    <row r="94" spans="1:29" s="13" customFormat="1" x14ac:dyDescent="0.3">
      <c r="A94" s="11">
        <v>38</v>
      </c>
      <c r="B94" s="11" t="s">
        <v>29</v>
      </c>
      <c r="C94" s="11">
        <v>3</v>
      </c>
      <c r="D94" s="11">
        <v>8</v>
      </c>
      <c r="E94" s="11">
        <v>1</v>
      </c>
      <c r="F94" s="11">
        <v>0</v>
      </c>
      <c r="G94" s="11">
        <v>3</v>
      </c>
      <c r="H94" s="11" t="s">
        <v>32</v>
      </c>
      <c r="I94" s="11">
        <v>3</v>
      </c>
      <c r="J94" s="11">
        <v>37602</v>
      </c>
      <c r="K94" s="11">
        <v>1</v>
      </c>
      <c r="L94" s="11">
        <v>4</v>
      </c>
      <c r="M94" s="11">
        <v>11</v>
      </c>
      <c r="N94" s="11" t="s">
        <v>27</v>
      </c>
      <c r="O94" s="12">
        <v>43567</v>
      </c>
      <c r="P94" s="12">
        <v>0</v>
      </c>
      <c r="Q94" s="12">
        <v>0</v>
      </c>
      <c r="R94" s="12">
        <v>0</v>
      </c>
      <c r="S94" s="12">
        <v>0</v>
      </c>
      <c r="T94" s="12">
        <v>43567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C94" s="14" t="str">
        <f t="shared" si="4"/>
        <v>3</v>
      </c>
    </row>
    <row r="95" spans="1:29" s="13" customFormat="1" x14ac:dyDescent="0.3">
      <c r="A95" s="11">
        <v>38</v>
      </c>
      <c r="B95" s="11" t="s">
        <v>29</v>
      </c>
      <c r="C95" s="11">
        <v>3</v>
      </c>
      <c r="D95" s="11">
        <v>8</v>
      </c>
      <c r="E95" s="11">
        <v>1</v>
      </c>
      <c r="F95" s="11">
        <v>0</v>
      </c>
      <c r="G95" s="11">
        <v>3</v>
      </c>
      <c r="H95" s="11" t="s">
        <v>32</v>
      </c>
      <c r="I95" s="11">
        <v>3</v>
      </c>
      <c r="J95" s="11">
        <v>38301</v>
      </c>
      <c r="K95" s="11">
        <v>1</v>
      </c>
      <c r="L95" s="11">
        <v>4</v>
      </c>
      <c r="M95" s="11">
        <v>11</v>
      </c>
      <c r="N95" s="11" t="s">
        <v>27</v>
      </c>
      <c r="O95" s="12">
        <v>350000</v>
      </c>
      <c r="P95" s="12">
        <v>100000</v>
      </c>
      <c r="Q95" s="12">
        <v>0</v>
      </c>
      <c r="R95" s="12">
        <v>25000</v>
      </c>
      <c r="S95" s="12">
        <v>25000</v>
      </c>
      <c r="T95" s="12">
        <v>25000</v>
      </c>
      <c r="U95" s="12">
        <v>25000</v>
      </c>
      <c r="V95" s="12">
        <v>25000</v>
      </c>
      <c r="W95" s="12">
        <v>25000</v>
      </c>
      <c r="X95" s="12">
        <v>25000</v>
      </c>
      <c r="Y95" s="12">
        <v>25000</v>
      </c>
      <c r="Z95" s="12">
        <v>25000</v>
      </c>
      <c r="AA95" s="12">
        <v>25000</v>
      </c>
      <c r="AC95" s="14" t="str">
        <f t="shared" si="4"/>
        <v>3</v>
      </c>
    </row>
    <row r="96" spans="1:29" s="13" customFormat="1" x14ac:dyDescent="0.3">
      <c r="A96" s="11">
        <v>38</v>
      </c>
      <c r="B96" s="11" t="s">
        <v>29</v>
      </c>
      <c r="C96" s="11">
        <v>3</v>
      </c>
      <c r="D96" s="11">
        <v>8</v>
      </c>
      <c r="E96" s="11">
        <v>1</v>
      </c>
      <c r="F96" s="11">
        <v>0</v>
      </c>
      <c r="G96" s="11">
        <v>3</v>
      </c>
      <c r="H96" s="11" t="s">
        <v>32</v>
      </c>
      <c r="I96" s="11">
        <v>3</v>
      </c>
      <c r="J96" s="11">
        <v>39202</v>
      </c>
      <c r="K96" s="11">
        <v>1</v>
      </c>
      <c r="L96" s="11">
        <v>4</v>
      </c>
      <c r="M96" s="11">
        <v>11</v>
      </c>
      <c r="N96" s="11" t="s">
        <v>27</v>
      </c>
      <c r="O96" s="12">
        <v>225000</v>
      </c>
      <c r="P96" s="12">
        <v>0</v>
      </c>
      <c r="Q96" s="12">
        <v>0</v>
      </c>
      <c r="R96" s="12">
        <v>25000</v>
      </c>
      <c r="S96" s="12">
        <v>25000</v>
      </c>
      <c r="T96" s="12">
        <v>25000</v>
      </c>
      <c r="U96" s="12">
        <v>25000</v>
      </c>
      <c r="V96" s="12">
        <v>25000</v>
      </c>
      <c r="W96" s="12">
        <v>25000</v>
      </c>
      <c r="X96" s="12">
        <v>25000</v>
      </c>
      <c r="Y96" s="12">
        <v>25000</v>
      </c>
      <c r="Z96" s="12">
        <v>25000</v>
      </c>
      <c r="AA96" s="12">
        <v>0</v>
      </c>
      <c r="AC96" s="14" t="str">
        <f t="shared" si="4"/>
        <v>3</v>
      </c>
    </row>
    <row r="97" spans="1:29" s="13" customFormat="1" x14ac:dyDescent="0.3">
      <c r="A97" s="11">
        <v>38</v>
      </c>
      <c r="B97" s="11" t="s">
        <v>29</v>
      </c>
      <c r="C97" s="11">
        <v>3</v>
      </c>
      <c r="D97" s="11">
        <v>8</v>
      </c>
      <c r="E97" s="11">
        <v>1</v>
      </c>
      <c r="F97" s="11">
        <v>0</v>
      </c>
      <c r="G97" s="11">
        <v>3</v>
      </c>
      <c r="H97" s="11" t="s">
        <v>32</v>
      </c>
      <c r="I97" s="11">
        <v>3</v>
      </c>
      <c r="J97" s="11">
        <v>43901</v>
      </c>
      <c r="K97" s="11">
        <v>1</v>
      </c>
      <c r="L97" s="11">
        <v>4</v>
      </c>
      <c r="M97" s="11">
        <v>11</v>
      </c>
      <c r="N97" s="11" t="s">
        <v>27</v>
      </c>
      <c r="O97" s="12">
        <v>800000</v>
      </c>
      <c r="P97" s="12">
        <v>0</v>
      </c>
      <c r="Q97" s="12">
        <v>0</v>
      </c>
      <c r="R97" s="12">
        <v>80000</v>
      </c>
      <c r="S97" s="12">
        <v>80000</v>
      </c>
      <c r="T97" s="12">
        <v>80000</v>
      </c>
      <c r="U97" s="12">
        <v>80000</v>
      </c>
      <c r="V97" s="12">
        <v>80000</v>
      </c>
      <c r="W97" s="12">
        <v>80000</v>
      </c>
      <c r="X97" s="12">
        <v>80000</v>
      </c>
      <c r="Y97" s="12">
        <v>80000</v>
      </c>
      <c r="Z97" s="12">
        <v>80000</v>
      </c>
      <c r="AA97" s="12">
        <v>80000</v>
      </c>
      <c r="AC97" s="14" t="str">
        <f t="shared" si="4"/>
        <v>4</v>
      </c>
    </row>
    <row r="98" spans="1:29" s="13" customFormat="1" x14ac:dyDescent="0.3">
      <c r="A98" s="11">
        <v>38</v>
      </c>
      <c r="B98" s="11" t="s">
        <v>29</v>
      </c>
      <c r="C98" s="11">
        <v>3</v>
      </c>
      <c r="D98" s="11">
        <v>8</v>
      </c>
      <c r="E98" s="11">
        <v>1</v>
      </c>
      <c r="F98" s="11">
        <v>0</v>
      </c>
      <c r="G98" s="11">
        <v>3</v>
      </c>
      <c r="H98" s="11" t="s">
        <v>32</v>
      </c>
      <c r="I98" s="11">
        <v>3</v>
      </c>
      <c r="J98" s="11">
        <v>44102</v>
      </c>
      <c r="K98" s="11">
        <v>1</v>
      </c>
      <c r="L98" s="11">
        <v>4</v>
      </c>
      <c r="M98" s="11">
        <v>11</v>
      </c>
      <c r="N98" s="11" t="s">
        <v>27</v>
      </c>
      <c r="O98" s="12">
        <v>500000</v>
      </c>
      <c r="P98" s="12">
        <v>50000</v>
      </c>
      <c r="Q98" s="12">
        <v>50000</v>
      </c>
      <c r="R98" s="12">
        <v>50000</v>
      </c>
      <c r="S98" s="12">
        <v>50000</v>
      </c>
      <c r="T98" s="12">
        <v>50000</v>
      </c>
      <c r="U98" s="12">
        <v>50000</v>
      </c>
      <c r="V98" s="12">
        <v>0</v>
      </c>
      <c r="W98" s="12">
        <v>0</v>
      </c>
      <c r="X98" s="12">
        <v>50000</v>
      </c>
      <c r="Y98" s="12">
        <v>50000</v>
      </c>
      <c r="Z98" s="12">
        <v>50000</v>
      </c>
      <c r="AA98" s="12">
        <v>50000</v>
      </c>
      <c r="AC98" s="14" t="str">
        <f t="shared" si="4"/>
        <v>4</v>
      </c>
    </row>
  </sheetData>
  <mergeCells count="3">
    <mergeCell ref="A1:AA1"/>
    <mergeCell ref="A2:AA2"/>
    <mergeCell ref="A3:AA3"/>
  </mergeCells>
  <pageMargins left="0.78740157480314965" right="0.78740157480314965" top="0.98425196850393704" bottom="0.98425196850393704" header="0" footer="0"/>
  <pageSetup paperSize="5" scale="43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PEF 2024</vt:lpstr>
      <vt:lpstr>'PEF 2024'!Área_de_impresión</vt:lpstr>
      <vt:lpstr>'PEF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Mares Martínez</dc:creator>
  <cp:lastModifiedBy>Myriam.sandoval</cp:lastModifiedBy>
  <cp:lastPrinted>2024-01-08T19:22:45Z</cp:lastPrinted>
  <dcterms:created xsi:type="dcterms:W3CDTF">2023-12-18T01:43:35Z</dcterms:created>
  <dcterms:modified xsi:type="dcterms:W3CDTF">2024-04-29T17:05:05Z</dcterms:modified>
</cp:coreProperties>
</file>