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35" windowHeight="8025" activeTab="11"/>
  </bookViews>
  <sheets>
    <sheet name="Tarea1" sheetId="1" r:id="rId1"/>
    <sheet name="Tarea2" sheetId="2" r:id="rId2"/>
    <sheet name="Tarea3" sheetId="3" r:id="rId3"/>
    <sheet name="Tarea4" sheetId="4" r:id="rId4"/>
    <sheet name="Tarea5" sheetId="5" r:id="rId5"/>
    <sheet name="Tarea6" sheetId="6" r:id="rId6"/>
    <sheet name="Tarea7" sheetId="7" r:id="rId7"/>
    <sheet name="Tarea8" sheetId="8" r:id="rId8"/>
    <sheet name="Tarea9" sheetId="9" r:id="rId9"/>
    <sheet name="Tarea10" sheetId="10" r:id="rId10"/>
    <sheet name="Tarea11" sheetId="11" r:id="rId11"/>
    <sheet name="Calificación" sheetId="12" r:id="rId12"/>
  </sheets>
  <calcPr calcId="145621"/>
</workbook>
</file>

<file path=xl/calcChain.xml><?xml version="1.0" encoding="utf-8"?>
<calcChain xmlns="http://schemas.openxmlformats.org/spreadsheetml/2006/main">
  <c r="C5" i="12" l="1"/>
  <c r="C6" i="12"/>
  <c r="C7" i="12"/>
  <c r="C8" i="12"/>
  <c r="C9" i="12"/>
  <c r="C10" i="12"/>
  <c r="C11" i="12"/>
  <c r="C4" i="12"/>
  <c r="E4" i="12" l="1"/>
  <c r="F4" i="12"/>
  <c r="G4" i="12"/>
  <c r="H4" i="12"/>
  <c r="I4" i="12"/>
  <c r="J4" i="12"/>
  <c r="K4" i="12"/>
  <c r="L4" i="12"/>
  <c r="M4" i="12"/>
  <c r="N4" i="12"/>
  <c r="N5" i="12" l="1"/>
  <c r="N6" i="12"/>
  <c r="N7" i="12"/>
  <c r="N8" i="12"/>
  <c r="N9" i="12"/>
  <c r="N10" i="12"/>
  <c r="N11" i="12"/>
  <c r="M5" i="12"/>
  <c r="M6" i="12"/>
  <c r="M7" i="12"/>
  <c r="M8" i="12"/>
  <c r="M9" i="12"/>
  <c r="M10" i="12"/>
  <c r="M11" i="12"/>
  <c r="L5" i="12"/>
  <c r="L6" i="12"/>
  <c r="L7" i="12"/>
  <c r="L8" i="12"/>
  <c r="L9" i="12"/>
  <c r="L10" i="12"/>
  <c r="L11" i="12"/>
  <c r="K5" i="12"/>
  <c r="K6" i="12"/>
  <c r="K7" i="12"/>
  <c r="K8" i="12"/>
  <c r="K9" i="12"/>
  <c r="K10" i="12"/>
  <c r="K11" i="12"/>
  <c r="J5" i="12"/>
  <c r="J6" i="12"/>
  <c r="J7" i="12"/>
  <c r="J8" i="12"/>
  <c r="J9" i="12"/>
  <c r="J10" i="12"/>
  <c r="J11" i="12"/>
  <c r="I5" i="12"/>
  <c r="I6" i="12"/>
  <c r="I7" i="12"/>
  <c r="I8" i="12"/>
  <c r="I9" i="12"/>
  <c r="I10" i="12"/>
  <c r="I11" i="12"/>
  <c r="H5" i="12"/>
  <c r="H6" i="12"/>
  <c r="H7" i="12"/>
  <c r="H8" i="12"/>
  <c r="H9" i="12"/>
  <c r="H10" i="12"/>
  <c r="H11" i="12"/>
  <c r="G5" i="12"/>
  <c r="G6" i="12"/>
  <c r="G7" i="12"/>
  <c r="G8" i="12"/>
  <c r="G9" i="12"/>
  <c r="G10" i="12"/>
  <c r="G11" i="12"/>
  <c r="F5" i="12"/>
  <c r="F6" i="12"/>
  <c r="F7" i="12"/>
  <c r="F8" i="12"/>
  <c r="F9" i="12"/>
  <c r="F10" i="12"/>
  <c r="F11" i="12"/>
  <c r="E5" i="12"/>
  <c r="E6" i="12"/>
  <c r="E7" i="12"/>
  <c r="E8" i="12"/>
  <c r="E9" i="12"/>
  <c r="E10" i="12"/>
  <c r="E11" i="12"/>
  <c r="D5" i="12"/>
  <c r="O5" i="12" s="1"/>
  <c r="D6" i="12"/>
  <c r="O6" i="12" s="1"/>
  <c r="D7" i="12"/>
  <c r="O7" i="12" s="1"/>
  <c r="D8" i="12"/>
  <c r="O8" i="12" s="1"/>
  <c r="D9" i="12"/>
  <c r="O9" i="12" s="1"/>
  <c r="D10" i="12"/>
  <c r="O10" i="12" s="1"/>
  <c r="D11" i="12"/>
  <c r="O11" i="12" s="1"/>
  <c r="D4" i="12"/>
  <c r="O4" i="12" l="1"/>
  <c r="E3" i="12"/>
  <c r="F3" i="12" s="1"/>
  <c r="G3" i="12" s="1"/>
  <c r="H3" i="12" s="1"/>
  <c r="I3" i="12" s="1"/>
  <c r="J3" i="12" s="1"/>
  <c r="K3" i="12" s="1"/>
  <c r="L3" i="12" s="1"/>
  <c r="M3" i="12" s="1"/>
  <c r="N3" i="12" s="1"/>
  <c r="C5" i="11" l="1"/>
  <c r="K5" i="11" s="1"/>
  <c r="C6" i="11"/>
  <c r="K6" i="11" s="1"/>
  <c r="C7" i="11"/>
  <c r="K7" i="11" s="1"/>
  <c r="C8" i="11"/>
  <c r="K8" i="11" s="1"/>
  <c r="C9" i="11"/>
  <c r="K9" i="11" s="1"/>
  <c r="C10" i="11"/>
  <c r="K10" i="11" s="1"/>
  <c r="C11" i="11"/>
  <c r="K11" i="11" s="1"/>
  <c r="C4" i="11"/>
  <c r="K4" i="11" s="1"/>
  <c r="C5" i="10" l="1"/>
  <c r="J5" i="10" s="1"/>
  <c r="C6" i="10"/>
  <c r="J6" i="10" s="1"/>
  <c r="C7" i="10"/>
  <c r="J7" i="10" s="1"/>
  <c r="C8" i="10"/>
  <c r="J8" i="10" s="1"/>
  <c r="C9" i="10"/>
  <c r="J9" i="10" s="1"/>
  <c r="C10" i="10"/>
  <c r="J10" i="10" s="1"/>
  <c r="C11" i="10"/>
  <c r="J11" i="10" s="1"/>
  <c r="C4" i="10"/>
  <c r="J4" i="10" s="1"/>
  <c r="C5" i="9" l="1"/>
  <c r="C6" i="9"/>
  <c r="C7" i="9"/>
  <c r="F7" i="9" s="1"/>
  <c r="C8" i="9"/>
  <c r="C9" i="9"/>
  <c r="C10" i="9"/>
  <c r="C11" i="9"/>
  <c r="F11" i="9" s="1"/>
  <c r="C4" i="9"/>
  <c r="F10" i="9"/>
  <c r="F9" i="9"/>
  <c r="F8" i="9"/>
  <c r="F6" i="9"/>
  <c r="F5" i="9"/>
  <c r="F4" i="9"/>
  <c r="C11" i="8" l="1"/>
  <c r="R11" i="8" s="1"/>
  <c r="C10" i="8"/>
  <c r="R10" i="8" s="1"/>
  <c r="C9" i="8"/>
  <c r="R9" i="8" s="1"/>
  <c r="C8" i="8"/>
  <c r="R8" i="8" s="1"/>
  <c r="C7" i="8"/>
  <c r="R7" i="8" s="1"/>
  <c r="C6" i="8"/>
  <c r="R6" i="8" s="1"/>
  <c r="C5" i="8"/>
  <c r="R5" i="8" s="1"/>
  <c r="C4" i="8"/>
  <c r="R4" i="8" s="1"/>
  <c r="C11" i="7" l="1"/>
  <c r="Q11" i="7" s="1"/>
  <c r="C10" i="7"/>
  <c r="Q10" i="7" s="1"/>
  <c r="C9" i="7"/>
  <c r="Q9" i="7" s="1"/>
  <c r="C8" i="7"/>
  <c r="Q8" i="7" s="1"/>
  <c r="C7" i="7"/>
  <c r="Q7" i="7" s="1"/>
  <c r="C6" i="7"/>
  <c r="Q6" i="7" s="1"/>
  <c r="C5" i="7"/>
  <c r="Q5" i="7" s="1"/>
  <c r="C4" i="7"/>
  <c r="Q4" i="7" s="1"/>
  <c r="C5" i="6" l="1"/>
  <c r="Q5" i="6" s="1"/>
  <c r="C6" i="6"/>
  <c r="Q6" i="6" s="1"/>
  <c r="C7" i="6"/>
  <c r="C8" i="6"/>
  <c r="C9" i="6"/>
  <c r="Q9" i="6" s="1"/>
  <c r="C10" i="6"/>
  <c r="Q10" i="6" s="1"/>
  <c r="C11" i="6"/>
  <c r="C4" i="6"/>
  <c r="Q11" i="6"/>
  <c r="Q8" i="6"/>
  <c r="Q7" i="6"/>
  <c r="Q4" i="6"/>
  <c r="C5" i="5" l="1"/>
  <c r="M5" i="5" s="1"/>
  <c r="C6" i="5"/>
  <c r="M6" i="5" s="1"/>
  <c r="C7" i="5"/>
  <c r="M7" i="5" s="1"/>
  <c r="C8" i="5"/>
  <c r="M8" i="5" s="1"/>
  <c r="C9" i="5"/>
  <c r="M9" i="5" s="1"/>
  <c r="C10" i="5"/>
  <c r="M10" i="5" s="1"/>
  <c r="C11" i="5"/>
  <c r="M11" i="5" s="1"/>
  <c r="C4" i="5"/>
  <c r="M4" i="5" s="1"/>
  <c r="E3" i="5"/>
  <c r="F3" i="5" s="1"/>
  <c r="G3" i="5" s="1"/>
  <c r="H3" i="5" s="1"/>
  <c r="I3" i="5" s="1"/>
  <c r="J3" i="5" s="1"/>
  <c r="K3" i="5" s="1"/>
  <c r="L3" i="5" s="1"/>
  <c r="C11" i="4" l="1"/>
  <c r="R11" i="4" s="1"/>
  <c r="C10" i="4"/>
  <c r="R10" i="4" s="1"/>
  <c r="C9" i="4"/>
  <c r="R9" i="4" s="1"/>
  <c r="C8" i="4"/>
  <c r="R8" i="4" s="1"/>
  <c r="C7" i="4"/>
  <c r="R7" i="4" s="1"/>
  <c r="C6" i="4"/>
  <c r="R6" i="4" s="1"/>
  <c r="C5" i="4"/>
  <c r="R5" i="4" s="1"/>
  <c r="C4" i="4"/>
  <c r="R4" i="4" s="1"/>
  <c r="C5" i="3" l="1"/>
  <c r="C6" i="3"/>
  <c r="R6" i="3" s="1"/>
  <c r="C7" i="3"/>
  <c r="R7" i="3" s="1"/>
  <c r="C8" i="3"/>
  <c r="R8" i="3" s="1"/>
  <c r="C9" i="3"/>
  <c r="C10" i="3"/>
  <c r="R10" i="3" s="1"/>
  <c r="C11" i="3"/>
  <c r="R11" i="3" s="1"/>
  <c r="C4" i="3"/>
  <c r="R4" i="3" s="1"/>
  <c r="R9" i="3"/>
  <c r="R5" i="3"/>
  <c r="C11" i="1" l="1"/>
  <c r="L11" i="1" s="1"/>
  <c r="C12" i="1"/>
  <c r="L12" i="1" s="1"/>
  <c r="C11" i="2"/>
  <c r="R11" i="2" s="1"/>
  <c r="C12" i="2"/>
  <c r="R12" i="2" s="1"/>
  <c r="C5" i="2"/>
  <c r="R5" i="2" s="1"/>
  <c r="R6" i="2"/>
  <c r="C7" i="2"/>
  <c r="R7" i="2" s="1"/>
  <c r="C8" i="2"/>
  <c r="R8" i="2" s="1"/>
  <c r="C9" i="2"/>
  <c r="R9" i="2" s="1"/>
  <c r="C10" i="2"/>
  <c r="R10" i="2" s="1"/>
  <c r="C4" i="2"/>
  <c r="R4" i="2" s="1"/>
  <c r="E3" i="2"/>
  <c r="F3" i="2" s="1"/>
  <c r="G3" i="2" s="1"/>
  <c r="H3" i="2" s="1"/>
  <c r="I3" i="2" s="1"/>
  <c r="J3" i="2" s="1"/>
  <c r="K3" i="2" s="1"/>
  <c r="L3" i="2" s="1"/>
  <c r="M3" i="2" s="1"/>
  <c r="N3" i="2" s="1"/>
  <c r="O3" i="2" s="1"/>
  <c r="C5" i="1"/>
  <c r="L5" i="1"/>
  <c r="C6" i="1"/>
  <c r="C7" i="1"/>
  <c r="L7" i="1" s="1"/>
  <c r="C8" i="1"/>
  <c r="L8" i="1" s="1"/>
  <c r="C9" i="1"/>
  <c r="L9" i="1" s="1"/>
  <c r="C10" i="1"/>
  <c r="L10" i="1" s="1"/>
  <c r="L6" i="1"/>
  <c r="C4" i="1"/>
  <c r="L4" i="1" s="1"/>
</calcChain>
</file>

<file path=xl/sharedStrings.xml><?xml version="1.0" encoding="utf-8"?>
<sst xmlns="http://schemas.openxmlformats.org/spreadsheetml/2006/main" count="185" uniqueCount="23">
  <si>
    <t>Nombre</t>
  </si>
  <si>
    <t>Calificación</t>
  </si>
  <si>
    <t>31a</t>
  </si>
  <si>
    <t>31f</t>
  </si>
  <si>
    <t>31e</t>
  </si>
  <si>
    <t>Josue Uriel Villalpando Hernández</t>
  </si>
  <si>
    <t>David Emmanuel Segoviano Ramírez</t>
  </si>
  <si>
    <t>Karina Itzel Aguilar</t>
  </si>
  <si>
    <t xml:space="preserve">James D. Sthephens </t>
  </si>
  <si>
    <t>José Manuel Barrientos López</t>
  </si>
  <si>
    <t xml:space="preserve">Joshua A. Martinez </t>
  </si>
  <si>
    <t>Victor Manuel López Ramos</t>
  </si>
  <si>
    <t>Entregado a tiempo</t>
  </si>
  <si>
    <t>Entregado tarde</t>
  </si>
  <si>
    <t>NO entregado</t>
  </si>
  <si>
    <t>Ernesto Ezequiel Pérez González</t>
  </si>
  <si>
    <t>Leonardo Dario Ramirez</t>
  </si>
  <si>
    <t xml:space="preserve">James D. Stephens </t>
  </si>
  <si>
    <t>o</t>
  </si>
  <si>
    <t>Ejercicios</t>
  </si>
  <si>
    <t>14a</t>
  </si>
  <si>
    <t>Ejercicio Extra</t>
  </si>
  <si>
    <t>Tareas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</si>
</sst>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Fill="1" applyBorder="1"/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zoomScale="124" zoomScaleNormal="124" workbookViewId="0">
      <selection activeCell="C4" sqref="C4"/>
    </sheetView>
  </sheetViews>
  <sheetFormatPr baseColWidth="10" defaultColWidth="11.42578125" defaultRowHeight="15" x14ac:dyDescent="0.25"/>
  <cols>
    <col min="1" max="1" width="3.5703125" customWidth="1"/>
    <col min="2" max="2" width="33.42578125" customWidth="1"/>
    <col min="3" max="3" width="13.28515625" customWidth="1"/>
    <col min="4" max="4" width="5.28515625" customWidth="1"/>
    <col min="5" max="5" width="5" customWidth="1"/>
    <col min="6" max="6" width="5.140625" customWidth="1"/>
    <col min="7" max="7" width="5.28515625" customWidth="1"/>
    <col min="8" max="8" width="4.85546875" customWidth="1"/>
    <col min="9" max="9" width="5" customWidth="1"/>
    <col min="10" max="10" width="5.140625" customWidth="1"/>
    <col min="11" max="11" width="4.85546875" customWidth="1"/>
    <col min="12" max="12" width="14.5703125" customWidth="1"/>
  </cols>
  <sheetData>
    <row r="2" spans="1:12" x14ac:dyDescent="0.25">
      <c r="D2" s="24" t="s">
        <v>19</v>
      </c>
      <c r="E2" s="24"/>
      <c r="F2" s="24"/>
      <c r="G2" s="24"/>
      <c r="H2" s="24"/>
      <c r="I2" s="24"/>
      <c r="J2" s="24"/>
      <c r="K2" s="24"/>
    </row>
    <row r="3" spans="1:12" x14ac:dyDescent="0.25">
      <c r="B3" s="1" t="s">
        <v>0</v>
      </c>
      <c r="C3" s="1" t="s">
        <v>1</v>
      </c>
      <c r="D3" s="1">
        <v>28</v>
      </c>
      <c r="E3" s="1">
        <v>39</v>
      </c>
      <c r="F3" s="1">
        <v>18</v>
      </c>
      <c r="G3" s="1">
        <v>19</v>
      </c>
      <c r="H3" s="1" t="s">
        <v>2</v>
      </c>
      <c r="I3" s="1" t="s">
        <v>4</v>
      </c>
      <c r="J3" s="1" t="s">
        <v>3</v>
      </c>
      <c r="K3" s="1">
        <v>39</v>
      </c>
      <c r="L3" s="1" t="s">
        <v>1</v>
      </c>
    </row>
    <row r="4" spans="1:12" x14ac:dyDescent="0.25">
      <c r="A4" s="4"/>
      <c r="B4" s="2" t="s">
        <v>5</v>
      </c>
      <c r="C4" s="1">
        <f>ROUND(SUM(D4:K4)*10/80,1)</f>
        <v>8.1</v>
      </c>
      <c r="D4" s="7">
        <v>10</v>
      </c>
      <c r="E4" s="7">
        <v>5</v>
      </c>
      <c r="F4" s="7">
        <v>10</v>
      </c>
      <c r="G4" s="7">
        <v>10</v>
      </c>
      <c r="H4" s="7">
        <v>10</v>
      </c>
      <c r="I4" s="7">
        <v>10</v>
      </c>
      <c r="J4" s="7">
        <v>10</v>
      </c>
      <c r="K4" s="8">
        <v>0</v>
      </c>
      <c r="L4" s="1">
        <f>C4</f>
        <v>8.1</v>
      </c>
    </row>
    <row r="5" spans="1:12" x14ac:dyDescent="0.25">
      <c r="A5" s="4"/>
      <c r="B5" s="2" t="s">
        <v>6</v>
      </c>
      <c r="C5" s="1">
        <f t="shared" ref="C5:C12" si="0">ROUND(SUM(D5:K5)*10/80,1)</f>
        <v>4.8</v>
      </c>
      <c r="D5" s="7">
        <v>7</v>
      </c>
      <c r="E5" s="7">
        <v>5</v>
      </c>
      <c r="F5" s="7">
        <v>10</v>
      </c>
      <c r="G5" s="7">
        <v>10</v>
      </c>
      <c r="H5" s="7">
        <v>3</v>
      </c>
      <c r="I5" s="7">
        <v>3</v>
      </c>
      <c r="J5" s="8">
        <v>0</v>
      </c>
      <c r="K5" s="8">
        <v>0</v>
      </c>
      <c r="L5" s="1">
        <f t="shared" ref="L5:L12" si="1">C5</f>
        <v>4.8</v>
      </c>
    </row>
    <row r="6" spans="1:12" x14ac:dyDescent="0.25">
      <c r="A6" s="4"/>
      <c r="B6" s="2" t="s">
        <v>8</v>
      </c>
      <c r="C6" s="1">
        <f t="shared" si="0"/>
        <v>7.8</v>
      </c>
      <c r="D6" s="7">
        <v>7</v>
      </c>
      <c r="E6" s="7">
        <v>5</v>
      </c>
      <c r="F6" s="7">
        <v>10</v>
      </c>
      <c r="G6" s="7">
        <v>10</v>
      </c>
      <c r="H6" s="7">
        <v>10</v>
      </c>
      <c r="I6" s="7">
        <v>10</v>
      </c>
      <c r="J6" s="7">
        <v>10</v>
      </c>
      <c r="K6" s="8">
        <v>0</v>
      </c>
      <c r="L6" s="1">
        <f t="shared" si="1"/>
        <v>7.8</v>
      </c>
    </row>
    <row r="7" spans="1:12" x14ac:dyDescent="0.25">
      <c r="A7" s="4"/>
      <c r="B7" s="2" t="s">
        <v>7</v>
      </c>
      <c r="C7" s="1">
        <f t="shared" si="0"/>
        <v>8.8000000000000007</v>
      </c>
      <c r="D7" s="7">
        <v>10</v>
      </c>
      <c r="E7" s="8">
        <v>0</v>
      </c>
      <c r="F7" s="7">
        <v>10</v>
      </c>
      <c r="G7" s="7">
        <v>10</v>
      </c>
      <c r="H7" s="7">
        <v>10</v>
      </c>
      <c r="I7" s="7">
        <v>10</v>
      </c>
      <c r="J7" s="7">
        <v>10</v>
      </c>
      <c r="K7" s="7">
        <v>10</v>
      </c>
      <c r="L7" s="1">
        <f t="shared" si="1"/>
        <v>8.8000000000000007</v>
      </c>
    </row>
    <row r="8" spans="1:12" x14ac:dyDescent="0.25">
      <c r="A8" s="4"/>
      <c r="B8" s="2" t="s">
        <v>9</v>
      </c>
      <c r="C8" s="1">
        <f t="shared" si="0"/>
        <v>9.4</v>
      </c>
      <c r="D8" s="7">
        <v>10</v>
      </c>
      <c r="E8" s="7">
        <v>5</v>
      </c>
      <c r="F8" s="7">
        <v>10</v>
      </c>
      <c r="G8" s="7">
        <v>10</v>
      </c>
      <c r="H8" s="7">
        <v>10</v>
      </c>
      <c r="I8" s="7">
        <v>10</v>
      </c>
      <c r="J8" s="7">
        <v>10</v>
      </c>
      <c r="K8" s="7">
        <v>10</v>
      </c>
      <c r="L8" s="1">
        <f t="shared" si="1"/>
        <v>9.4</v>
      </c>
    </row>
    <row r="9" spans="1:12" x14ac:dyDescent="0.25">
      <c r="A9" s="4"/>
      <c r="B9" s="2" t="s">
        <v>10</v>
      </c>
      <c r="C9" s="1">
        <f t="shared" si="0"/>
        <v>8.8000000000000007</v>
      </c>
      <c r="D9" s="7">
        <v>10</v>
      </c>
      <c r="E9" s="7">
        <v>10</v>
      </c>
      <c r="F9" s="7">
        <v>10</v>
      </c>
      <c r="G9" s="7">
        <v>10</v>
      </c>
      <c r="H9" s="7">
        <v>10</v>
      </c>
      <c r="I9" s="7">
        <v>10</v>
      </c>
      <c r="J9" s="7">
        <v>10</v>
      </c>
      <c r="K9" s="8">
        <v>0</v>
      </c>
      <c r="L9" s="1">
        <f t="shared" si="1"/>
        <v>8.8000000000000007</v>
      </c>
    </row>
    <row r="10" spans="1:12" x14ac:dyDescent="0.25">
      <c r="A10" s="4"/>
      <c r="B10" s="2" t="s">
        <v>11</v>
      </c>
      <c r="C10" s="1">
        <f t="shared" si="0"/>
        <v>8.8000000000000007</v>
      </c>
      <c r="D10" s="7">
        <v>10</v>
      </c>
      <c r="E10" s="7">
        <v>10</v>
      </c>
      <c r="F10" s="7">
        <v>10</v>
      </c>
      <c r="G10" s="7">
        <v>10</v>
      </c>
      <c r="H10" s="7">
        <v>10</v>
      </c>
      <c r="I10" s="7">
        <v>10</v>
      </c>
      <c r="J10" s="7">
        <v>10</v>
      </c>
      <c r="K10" s="10">
        <v>0</v>
      </c>
      <c r="L10" s="1">
        <f t="shared" si="1"/>
        <v>8.8000000000000007</v>
      </c>
    </row>
    <row r="11" spans="1:12" x14ac:dyDescent="0.25">
      <c r="A11" s="4"/>
      <c r="B11" s="9" t="s">
        <v>15</v>
      </c>
      <c r="C11" s="1">
        <f t="shared" si="0"/>
        <v>6.3</v>
      </c>
      <c r="D11" s="7">
        <v>5</v>
      </c>
      <c r="E11" s="7">
        <v>8</v>
      </c>
      <c r="F11" s="7">
        <v>10</v>
      </c>
      <c r="G11" s="7">
        <v>7</v>
      </c>
      <c r="H11" s="7">
        <v>5</v>
      </c>
      <c r="I11" s="7">
        <v>10</v>
      </c>
      <c r="J11" s="7">
        <v>5</v>
      </c>
      <c r="K11" s="10"/>
      <c r="L11" s="1">
        <f t="shared" si="1"/>
        <v>6.3</v>
      </c>
    </row>
    <row r="12" spans="1:12" x14ac:dyDescent="0.25">
      <c r="A12" s="4"/>
      <c r="B12" s="9" t="s">
        <v>16</v>
      </c>
      <c r="C12" s="1">
        <f t="shared" si="0"/>
        <v>8.1</v>
      </c>
      <c r="D12" s="7">
        <v>10</v>
      </c>
      <c r="E12" s="7">
        <v>10</v>
      </c>
      <c r="F12" s="7">
        <v>10</v>
      </c>
      <c r="G12" s="7">
        <v>10</v>
      </c>
      <c r="H12" s="7">
        <v>5</v>
      </c>
      <c r="I12" s="7">
        <v>10</v>
      </c>
      <c r="J12" s="7">
        <v>5</v>
      </c>
      <c r="K12" s="7">
        <v>5</v>
      </c>
      <c r="L12" s="1">
        <f t="shared" si="1"/>
        <v>8.1</v>
      </c>
    </row>
    <row r="14" spans="1:12" x14ac:dyDescent="0.25">
      <c r="E14" s="3"/>
      <c r="F14" t="s">
        <v>12</v>
      </c>
    </row>
    <row r="15" spans="1:12" x14ac:dyDescent="0.25">
      <c r="E15" s="5"/>
      <c r="F15" t="s">
        <v>13</v>
      </c>
    </row>
    <row r="16" spans="1:12" x14ac:dyDescent="0.25">
      <c r="E16" s="6"/>
      <c r="F16" t="s">
        <v>14</v>
      </c>
    </row>
  </sheetData>
  <mergeCells count="1">
    <mergeCell ref="D2:K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4.140625" customWidth="1"/>
    <col min="2" max="2" width="34" customWidth="1"/>
    <col min="3" max="3" width="13.28515625" customWidth="1"/>
    <col min="4" max="9" width="5.140625" customWidth="1"/>
    <col min="10" max="10" width="12.85546875" customWidth="1"/>
  </cols>
  <sheetData>
    <row r="2" spans="1:10" x14ac:dyDescent="0.25">
      <c r="D2" s="25" t="s">
        <v>19</v>
      </c>
      <c r="E2" s="26"/>
      <c r="F2" s="18"/>
      <c r="G2" s="18"/>
      <c r="H2" s="18"/>
      <c r="I2" s="18"/>
    </row>
    <row r="3" spans="1:10" x14ac:dyDescent="0.25">
      <c r="B3" s="17" t="s">
        <v>0</v>
      </c>
      <c r="C3" s="17" t="s">
        <v>1</v>
      </c>
      <c r="D3" s="17">
        <v>7</v>
      </c>
      <c r="E3" s="17">
        <v>9</v>
      </c>
      <c r="F3" s="17">
        <v>12</v>
      </c>
      <c r="G3" s="17">
        <v>13</v>
      </c>
      <c r="H3" s="17">
        <v>14</v>
      </c>
      <c r="I3" s="17">
        <v>17</v>
      </c>
      <c r="J3" s="17" t="s">
        <v>1</v>
      </c>
    </row>
    <row r="4" spans="1:10" x14ac:dyDescent="0.25">
      <c r="A4" s="4"/>
      <c r="B4" s="2" t="s">
        <v>5</v>
      </c>
      <c r="C4" s="17">
        <f>ROUND(SUM(D4:I4)*10/60,1)</f>
        <v>10</v>
      </c>
      <c r="D4" s="7">
        <v>10</v>
      </c>
      <c r="E4" s="7">
        <v>10</v>
      </c>
      <c r="F4" s="7">
        <v>10</v>
      </c>
      <c r="G4" s="7">
        <v>10</v>
      </c>
      <c r="H4" s="7">
        <v>10</v>
      </c>
      <c r="I4" s="7">
        <v>10</v>
      </c>
      <c r="J4" s="17">
        <f t="shared" ref="J4:J11" si="0">C4</f>
        <v>10</v>
      </c>
    </row>
    <row r="5" spans="1:10" x14ac:dyDescent="0.25">
      <c r="A5" s="4"/>
      <c r="B5" s="2" t="s">
        <v>6</v>
      </c>
      <c r="C5" s="17">
        <f t="shared" ref="C5:C11" si="1">ROUND(SUM(D5:I5)*10/60,1)</f>
        <v>10</v>
      </c>
      <c r="D5" s="7">
        <v>10</v>
      </c>
      <c r="E5" s="7">
        <v>10</v>
      </c>
      <c r="F5" s="7">
        <v>10</v>
      </c>
      <c r="G5" s="7">
        <v>10</v>
      </c>
      <c r="H5" s="7">
        <v>10</v>
      </c>
      <c r="I5" s="7">
        <v>10</v>
      </c>
      <c r="J5" s="17">
        <f t="shared" si="0"/>
        <v>10</v>
      </c>
    </row>
    <row r="6" spans="1:10" x14ac:dyDescent="0.25">
      <c r="A6" s="4"/>
      <c r="B6" s="2" t="s">
        <v>17</v>
      </c>
      <c r="C6" s="17">
        <f t="shared" si="1"/>
        <v>6.7</v>
      </c>
      <c r="D6" s="7">
        <v>10</v>
      </c>
      <c r="E6" s="7">
        <v>10</v>
      </c>
      <c r="F6" s="7">
        <v>10</v>
      </c>
      <c r="G6" s="8">
        <v>0</v>
      </c>
      <c r="H6" s="7">
        <v>10</v>
      </c>
      <c r="I6" s="8">
        <v>0</v>
      </c>
      <c r="J6" s="17">
        <f t="shared" si="0"/>
        <v>6.7</v>
      </c>
    </row>
    <row r="7" spans="1:10" x14ac:dyDescent="0.25">
      <c r="A7" s="13"/>
      <c r="B7" s="2" t="s">
        <v>7</v>
      </c>
      <c r="C7" s="17">
        <f t="shared" si="1"/>
        <v>9.6999999999999993</v>
      </c>
      <c r="D7" s="7">
        <v>10</v>
      </c>
      <c r="E7" s="7">
        <v>10</v>
      </c>
      <c r="F7" s="7">
        <v>10</v>
      </c>
      <c r="G7" s="7">
        <v>10</v>
      </c>
      <c r="H7" s="7">
        <v>10</v>
      </c>
      <c r="I7" s="7">
        <v>8</v>
      </c>
      <c r="J7" s="17">
        <f t="shared" si="0"/>
        <v>9.6999999999999993</v>
      </c>
    </row>
    <row r="8" spans="1:10" x14ac:dyDescent="0.25">
      <c r="A8" s="4"/>
      <c r="B8" s="2" t="s">
        <v>9</v>
      </c>
      <c r="C8" s="17">
        <f t="shared" si="1"/>
        <v>10</v>
      </c>
      <c r="D8" s="7">
        <v>10</v>
      </c>
      <c r="E8" s="7">
        <v>10</v>
      </c>
      <c r="F8" s="7">
        <v>10</v>
      </c>
      <c r="G8" s="7">
        <v>10</v>
      </c>
      <c r="H8" s="7">
        <v>10</v>
      </c>
      <c r="I8" s="7">
        <v>10</v>
      </c>
      <c r="J8" s="17">
        <f t="shared" si="0"/>
        <v>10</v>
      </c>
    </row>
    <row r="9" spans="1:10" x14ac:dyDescent="0.25">
      <c r="A9" s="4"/>
      <c r="B9" s="2" t="s">
        <v>11</v>
      </c>
      <c r="C9" s="17">
        <f t="shared" si="1"/>
        <v>9.6999999999999993</v>
      </c>
      <c r="D9" s="7">
        <v>10</v>
      </c>
      <c r="E9" s="7">
        <v>10</v>
      </c>
      <c r="F9" s="7">
        <v>10</v>
      </c>
      <c r="G9" s="7">
        <v>8</v>
      </c>
      <c r="H9" s="7">
        <v>10</v>
      </c>
      <c r="I9" s="7">
        <v>10</v>
      </c>
      <c r="J9" s="17">
        <f t="shared" si="0"/>
        <v>9.6999999999999993</v>
      </c>
    </row>
    <row r="10" spans="1:10" x14ac:dyDescent="0.25">
      <c r="A10" s="4"/>
      <c r="B10" s="9" t="s">
        <v>15</v>
      </c>
      <c r="C10" s="17">
        <f t="shared" si="1"/>
        <v>8.3000000000000007</v>
      </c>
      <c r="D10" s="7">
        <v>10</v>
      </c>
      <c r="E10" s="7">
        <v>7</v>
      </c>
      <c r="F10" s="7">
        <v>10</v>
      </c>
      <c r="G10" s="7">
        <v>3</v>
      </c>
      <c r="H10" s="7">
        <v>10</v>
      </c>
      <c r="I10" s="7">
        <v>10</v>
      </c>
      <c r="J10" s="17">
        <f t="shared" si="0"/>
        <v>8.3000000000000007</v>
      </c>
    </row>
    <row r="11" spans="1:10" x14ac:dyDescent="0.25">
      <c r="A11" s="4"/>
      <c r="B11" s="9" t="s">
        <v>16</v>
      </c>
      <c r="C11" s="17">
        <f t="shared" si="1"/>
        <v>9.6999999999999993</v>
      </c>
      <c r="D11" s="7">
        <v>10</v>
      </c>
      <c r="E11" s="7">
        <v>10</v>
      </c>
      <c r="F11" s="7">
        <v>10</v>
      </c>
      <c r="G11" s="7">
        <v>10</v>
      </c>
      <c r="H11" s="7">
        <v>10</v>
      </c>
      <c r="I11" s="7">
        <v>8</v>
      </c>
      <c r="J11" s="17">
        <f t="shared" si="0"/>
        <v>9.6999999999999993</v>
      </c>
    </row>
    <row r="13" spans="1:10" x14ac:dyDescent="0.25">
      <c r="D13" s="3"/>
      <c r="E13" t="s">
        <v>12</v>
      </c>
    </row>
    <row r="14" spans="1:10" x14ac:dyDescent="0.25">
      <c r="D14" s="5"/>
      <c r="E14" t="s">
        <v>13</v>
      </c>
    </row>
    <row r="15" spans="1:10" x14ac:dyDescent="0.25">
      <c r="D15" s="6"/>
      <c r="E15" t="s">
        <v>14</v>
      </c>
    </row>
  </sheetData>
  <mergeCells count="1">
    <mergeCell ref="D2:E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3.85546875" customWidth="1"/>
    <col min="2" max="2" width="33.7109375" customWidth="1"/>
    <col min="3" max="3" width="13.28515625" customWidth="1"/>
    <col min="4" max="10" width="5.140625" customWidth="1"/>
    <col min="11" max="11" width="12.5703125" customWidth="1"/>
  </cols>
  <sheetData>
    <row r="2" spans="1:11" x14ac:dyDescent="0.25">
      <c r="D2" s="24" t="s">
        <v>19</v>
      </c>
      <c r="E2" s="24"/>
      <c r="F2" s="24"/>
      <c r="G2" s="24"/>
      <c r="H2" s="24"/>
      <c r="I2" s="24"/>
      <c r="J2" s="24"/>
    </row>
    <row r="3" spans="1:11" x14ac:dyDescent="0.25">
      <c r="A3" s="4"/>
      <c r="B3" s="19" t="s">
        <v>0</v>
      </c>
      <c r="C3" s="19" t="s">
        <v>1</v>
      </c>
      <c r="D3" s="19">
        <v>2</v>
      </c>
      <c r="E3" s="19">
        <v>4</v>
      </c>
      <c r="F3" s="19">
        <v>5</v>
      </c>
      <c r="G3" s="19">
        <v>13</v>
      </c>
      <c r="H3" s="19">
        <v>16</v>
      </c>
      <c r="I3" s="19">
        <v>18</v>
      </c>
      <c r="J3" s="19">
        <v>35</v>
      </c>
      <c r="K3" s="19" t="s">
        <v>1</v>
      </c>
    </row>
    <row r="4" spans="1:11" x14ac:dyDescent="0.25">
      <c r="A4" s="4"/>
      <c r="B4" s="2" t="s">
        <v>5</v>
      </c>
      <c r="C4" s="19">
        <f>ROUND(SUM(D4:J4)*10/70,1)</f>
        <v>9.6</v>
      </c>
      <c r="D4" s="7">
        <v>10</v>
      </c>
      <c r="E4" s="7">
        <v>10</v>
      </c>
      <c r="F4" s="7">
        <v>10</v>
      </c>
      <c r="G4" s="7">
        <v>10</v>
      </c>
      <c r="H4" s="7">
        <v>10</v>
      </c>
      <c r="I4" s="7">
        <v>10</v>
      </c>
      <c r="J4" s="7">
        <v>7</v>
      </c>
      <c r="K4" s="19">
        <f t="shared" ref="K4:K11" si="0">C4</f>
        <v>9.6</v>
      </c>
    </row>
    <row r="5" spans="1:11" x14ac:dyDescent="0.25">
      <c r="A5" s="4"/>
      <c r="B5" s="2" t="s">
        <v>6</v>
      </c>
      <c r="C5" s="19">
        <f t="shared" ref="C5:C11" si="1">ROUND(SUM(D5:J5)*10/70,1)</f>
        <v>7.1</v>
      </c>
      <c r="D5" s="7">
        <v>10</v>
      </c>
      <c r="E5" s="7">
        <v>10</v>
      </c>
      <c r="F5" s="7">
        <v>10</v>
      </c>
      <c r="G5" s="7">
        <v>10</v>
      </c>
      <c r="H5" s="7">
        <v>10</v>
      </c>
      <c r="I5" s="8">
        <v>0</v>
      </c>
      <c r="J5" s="8">
        <v>0</v>
      </c>
      <c r="K5" s="19">
        <f t="shared" si="0"/>
        <v>7.1</v>
      </c>
    </row>
    <row r="6" spans="1:11" x14ac:dyDescent="0.25">
      <c r="A6" s="4"/>
      <c r="B6" s="2" t="s">
        <v>17</v>
      </c>
      <c r="C6" s="19">
        <f t="shared" si="1"/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19">
        <f t="shared" si="0"/>
        <v>0</v>
      </c>
    </row>
    <row r="7" spans="1:11" x14ac:dyDescent="0.25">
      <c r="A7" s="4"/>
      <c r="B7" s="2" t="s">
        <v>7</v>
      </c>
      <c r="C7" s="19">
        <f t="shared" si="1"/>
        <v>9.6</v>
      </c>
      <c r="D7" s="7">
        <v>10</v>
      </c>
      <c r="E7" s="7">
        <v>10</v>
      </c>
      <c r="F7" s="7">
        <v>10</v>
      </c>
      <c r="G7" s="7">
        <v>10</v>
      </c>
      <c r="H7" s="7">
        <v>10</v>
      </c>
      <c r="I7" s="7">
        <v>10</v>
      </c>
      <c r="J7" s="7">
        <v>7</v>
      </c>
      <c r="K7" s="19">
        <f t="shared" si="0"/>
        <v>9.6</v>
      </c>
    </row>
    <row r="8" spans="1:11" x14ac:dyDescent="0.25">
      <c r="A8" s="4"/>
      <c r="B8" s="2" t="s">
        <v>9</v>
      </c>
      <c r="C8" s="19">
        <f t="shared" si="1"/>
        <v>8.6</v>
      </c>
      <c r="D8" s="7">
        <v>10</v>
      </c>
      <c r="E8" s="7">
        <v>10</v>
      </c>
      <c r="F8" s="7">
        <v>10</v>
      </c>
      <c r="G8" s="7">
        <v>10</v>
      </c>
      <c r="H8" s="7">
        <v>10</v>
      </c>
      <c r="I8" s="7">
        <v>10</v>
      </c>
      <c r="J8" s="8">
        <v>0</v>
      </c>
      <c r="K8" s="19">
        <f t="shared" si="0"/>
        <v>8.6</v>
      </c>
    </row>
    <row r="9" spans="1:11" x14ac:dyDescent="0.25">
      <c r="A9" s="4"/>
      <c r="B9" s="2" t="s">
        <v>11</v>
      </c>
      <c r="C9" s="19">
        <f t="shared" si="1"/>
        <v>8.6</v>
      </c>
      <c r="D9" s="7">
        <v>10</v>
      </c>
      <c r="E9" s="7">
        <v>10</v>
      </c>
      <c r="F9" s="7">
        <v>10</v>
      </c>
      <c r="G9" s="7">
        <v>10</v>
      </c>
      <c r="H9" s="7">
        <v>10</v>
      </c>
      <c r="I9" s="7">
        <v>10</v>
      </c>
      <c r="J9" s="8">
        <v>0</v>
      </c>
      <c r="K9" s="19">
        <f t="shared" si="0"/>
        <v>8.6</v>
      </c>
    </row>
    <row r="10" spans="1:11" x14ac:dyDescent="0.25">
      <c r="A10" s="4"/>
      <c r="B10" s="9" t="s">
        <v>15</v>
      </c>
      <c r="C10" s="19">
        <f t="shared" si="1"/>
        <v>9.3000000000000007</v>
      </c>
      <c r="D10" s="7">
        <v>10</v>
      </c>
      <c r="E10" s="7">
        <v>10</v>
      </c>
      <c r="F10" s="7">
        <v>10</v>
      </c>
      <c r="G10" s="7">
        <v>10</v>
      </c>
      <c r="H10" s="7">
        <v>10</v>
      </c>
      <c r="I10" s="7">
        <v>10</v>
      </c>
      <c r="J10" s="7">
        <v>5</v>
      </c>
      <c r="K10" s="19">
        <f t="shared" si="0"/>
        <v>9.3000000000000007</v>
      </c>
    </row>
    <row r="11" spans="1:11" x14ac:dyDescent="0.25">
      <c r="A11" s="4"/>
      <c r="B11" s="9" t="s">
        <v>16</v>
      </c>
      <c r="C11" s="19">
        <f t="shared" si="1"/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19">
        <f t="shared" si="0"/>
        <v>0</v>
      </c>
    </row>
    <row r="13" spans="1:11" x14ac:dyDescent="0.25">
      <c r="D13" s="3"/>
      <c r="E13" t="s">
        <v>12</v>
      </c>
    </row>
    <row r="14" spans="1:11" x14ac:dyDescent="0.25">
      <c r="D14" s="5"/>
      <c r="E14" t="s">
        <v>13</v>
      </c>
    </row>
    <row r="15" spans="1:11" x14ac:dyDescent="0.25">
      <c r="D15" s="6"/>
      <c r="E15" t="s">
        <v>14</v>
      </c>
    </row>
  </sheetData>
  <mergeCells count="1">
    <mergeCell ref="D2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abSelected="1" workbookViewId="0">
      <selection activeCell="H13" sqref="H13"/>
    </sheetView>
  </sheetViews>
  <sheetFormatPr baseColWidth="10" defaultColWidth="11.42578125" defaultRowHeight="15" x14ac:dyDescent="0.25"/>
  <cols>
    <col min="1" max="1" width="4.85546875" customWidth="1"/>
    <col min="2" max="2" width="33.28515625" customWidth="1"/>
    <col min="3" max="3" width="13.42578125" customWidth="1"/>
    <col min="4" max="14" width="5.42578125" customWidth="1"/>
    <col min="15" max="15" width="12.42578125" customWidth="1"/>
    <col min="16" max="16" width="5" customWidth="1"/>
    <col min="17" max="19" width="11.42578125" customWidth="1"/>
  </cols>
  <sheetData>
    <row r="2" spans="1:18" x14ac:dyDescent="0.25">
      <c r="D2" s="24" t="s">
        <v>22</v>
      </c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8" x14ac:dyDescent="0.25">
      <c r="A3" s="20"/>
      <c r="B3" s="21" t="s">
        <v>0</v>
      </c>
      <c r="C3" s="21" t="s">
        <v>1</v>
      </c>
      <c r="D3" s="19">
        <v>1</v>
      </c>
      <c r="E3" s="19">
        <f>D3+1</f>
        <v>2</v>
      </c>
      <c r="F3" s="19">
        <f t="shared" ref="F3:N3" si="0">E3+1</f>
        <v>3</v>
      </c>
      <c r="G3" s="19">
        <f t="shared" si="0"/>
        <v>4</v>
      </c>
      <c r="H3" s="19">
        <f t="shared" si="0"/>
        <v>5</v>
      </c>
      <c r="I3" s="19">
        <f t="shared" si="0"/>
        <v>6</v>
      </c>
      <c r="J3" s="19">
        <f t="shared" si="0"/>
        <v>7</v>
      </c>
      <c r="K3" s="19">
        <f t="shared" si="0"/>
        <v>8</v>
      </c>
      <c r="L3" s="19">
        <f t="shared" si="0"/>
        <v>9</v>
      </c>
      <c r="M3" s="19">
        <f>L3+1</f>
        <v>10</v>
      </c>
      <c r="N3" s="19">
        <f t="shared" si="0"/>
        <v>11</v>
      </c>
      <c r="O3" s="21" t="s">
        <v>1</v>
      </c>
      <c r="Q3" s="27"/>
      <c r="R3" s="28"/>
    </row>
    <row r="4" spans="1:18" x14ac:dyDescent="0.25">
      <c r="B4" s="2" t="s">
        <v>5</v>
      </c>
      <c r="C4" s="21">
        <f>ROUND((SUM(D4:N4)-SMALL(D4:N4,1) - SMALL(D4:N4,2) - SMALL(D4:N4,3))/8,1)</f>
        <v>9.6999999999999993</v>
      </c>
      <c r="D4" s="23">
        <f>Tarea1!C4</f>
        <v>8.1</v>
      </c>
      <c r="E4" s="16">
        <f>Tarea2!C4</f>
        <v>10</v>
      </c>
      <c r="F4" s="23">
        <f>Tarea3!C4</f>
        <v>8.9</v>
      </c>
      <c r="G4" s="16">
        <f>Tarea4!C4</f>
        <v>9.3000000000000007</v>
      </c>
      <c r="H4" s="23">
        <f>Tarea5!C4</f>
        <v>8.9</v>
      </c>
      <c r="I4" s="16">
        <f>Tarea6!C4</f>
        <v>10</v>
      </c>
      <c r="J4" s="23">
        <f>Tarea7!C4</f>
        <v>3.7</v>
      </c>
      <c r="K4" s="16">
        <f>Tarea8!C4</f>
        <v>10</v>
      </c>
      <c r="L4" s="16">
        <f>Tarea9!C4</f>
        <v>10</v>
      </c>
      <c r="M4" s="16">
        <f>Tarea10!C4</f>
        <v>10</v>
      </c>
      <c r="N4" s="16">
        <f>Tarea11!C4</f>
        <v>9.6</v>
      </c>
      <c r="O4" s="21">
        <f>C4</f>
        <v>9.6999999999999993</v>
      </c>
      <c r="Q4" s="27"/>
      <c r="R4" s="27"/>
    </row>
    <row r="5" spans="1:18" x14ac:dyDescent="0.25">
      <c r="B5" s="2" t="s">
        <v>6</v>
      </c>
      <c r="C5" s="22">
        <f t="shared" ref="C5:C11" si="1">ROUND((SUM(D5:N5)-SMALL(D5:N5,1) - SMALL(D5:N5,2) - SMALL(D5:N5,3))/8,1)</f>
        <v>9.3000000000000007</v>
      </c>
      <c r="D5" s="23">
        <f>Tarea1!C5</f>
        <v>4.8</v>
      </c>
      <c r="E5" s="16">
        <f>Tarea2!C5</f>
        <v>7.5</v>
      </c>
      <c r="F5" s="16">
        <f>Tarea3!C5</f>
        <v>8.4</v>
      </c>
      <c r="G5" s="16">
        <f>Tarea4!C5</f>
        <v>9.6</v>
      </c>
      <c r="H5" s="16">
        <f>Tarea5!C5</f>
        <v>9.6999999999999993</v>
      </c>
      <c r="I5" s="16">
        <f>Tarea6!C5</f>
        <v>9.6</v>
      </c>
      <c r="J5" s="23">
        <f>Tarea7!C5</f>
        <v>5.5</v>
      </c>
      <c r="K5" s="16">
        <f>Tarea8!C5</f>
        <v>10</v>
      </c>
      <c r="L5" s="16">
        <f>Tarea9!C5</f>
        <v>9.5</v>
      </c>
      <c r="M5" s="16">
        <f>Tarea10!C5</f>
        <v>10</v>
      </c>
      <c r="N5" s="23">
        <f>Tarea11!C5</f>
        <v>7.1</v>
      </c>
      <c r="O5" s="21">
        <f t="shared" ref="O5:O11" si="2">C5</f>
        <v>9.3000000000000007</v>
      </c>
    </row>
    <row r="6" spans="1:18" x14ac:dyDescent="0.25">
      <c r="B6" s="2" t="s">
        <v>17</v>
      </c>
      <c r="C6" s="22">
        <f t="shared" si="1"/>
        <v>8.8000000000000007</v>
      </c>
      <c r="D6" s="16">
        <f>Tarea1!C6</f>
        <v>7.8</v>
      </c>
      <c r="E6" s="16">
        <f>Tarea2!C6</f>
        <v>10</v>
      </c>
      <c r="F6" s="16">
        <f>Tarea3!C6</f>
        <v>8.1</v>
      </c>
      <c r="G6" s="16">
        <f>Tarea4!C6</f>
        <v>6.4</v>
      </c>
      <c r="H6" s="16">
        <f>Tarea5!C6</f>
        <v>9.1999999999999993</v>
      </c>
      <c r="I6" s="16">
        <f>Tarea6!C6</f>
        <v>9.6</v>
      </c>
      <c r="J6" s="16">
        <f>Tarea7!C6</f>
        <v>10</v>
      </c>
      <c r="K6" s="16">
        <f>Tarea8!C6</f>
        <v>8.5</v>
      </c>
      <c r="L6" s="16">
        <f>Tarea9!C6</f>
        <v>7.5</v>
      </c>
      <c r="M6" s="16">
        <f>Tarea10!C6</f>
        <v>6.7</v>
      </c>
      <c r="N6" s="16">
        <f>Tarea11!C6</f>
        <v>0</v>
      </c>
      <c r="O6" s="21">
        <f t="shared" si="2"/>
        <v>8.8000000000000007</v>
      </c>
    </row>
    <row r="7" spans="1:18" x14ac:dyDescent="0.25">
      <c r="B7" s="2" t="s">
        <v>7</v>
      </c>
      <c r="C7" s="22">
        <f t="shared" si="1"/>
        <v>9.3000000000000007</v>
      </c>
      <c r="D7" s="16">
        <f>Tarea1!C7</f>
        <v>8.8000000000000007</v>
      </c>
      <c r="E7" s="16">
        <f>Tarea2!C7</f>
        <v>6.6</v>
      </c>
      <c r="F7" s="16">
        <f>Tarea3!C7</f>
        <v>9.5</v>
      </c>
      <c r="G7" s="16">
        <f>Tarea4!C7</f>
        <v>9.4</v>
      </c>
      <c r="H7" s="16">
        <f>Tarea5!C7</f>
        <v>8.9</v>
      </c>
      <c r="I7" s="16">
        <f>Tarea6!C7</f>
        <v>9.6</v>
      </c>
      <c r="J7" s="16">
        <f>Tarea7!C7</f>
        <v>0</v>
      </c>
      <c r="K7" s="16">
        <f>Tarea8!C7</f>
        <v>8.5</v>
      </c>
      <c r="L7" s="16">
        <f>Tarea9!C7</f>
        <v>9</v>
      </c>
      <c r="M7" s="16">
        <f>Tarea10!C7</f>
        <v>9.6999999999999993</v>
      </c>
      <c r="N7" s="16">
        <f>Tarea11!C7</f>
        <v>9.6</v>
      </c>
      <c r="O7" s="21">
        <f t="shared" si="2"/>
        <v>9.3000000000000007</v>
      </c>
    </row>
    <row r="8" spans="1:18" x14ac:dyDescent="0.25">
      <c r="B8" s="2" t="s">
        <v>9</v>
      </c>
      <c r="C8" s="22">
        <f t="shared" si="1"/>
        <v>10</v>
      </c>
      <c r="D8" s="16">
        <f>Tarea1!C8</f>
        <v>9.4</v>
      </c>
      <c r="E8" s="16">
        <f>Tarea2!C8</f>
        <v>9.9</v>
      </c>
      <c r="F8" s="16">
        <f>Tarea3!C8</f>
        <v>10</v>
      </c>
      <c r="G8" s="16">
        <f>Tarea4!C8</f>
        <v>10</v>
      </c>
      <c r="H8" s="16">
        <f>Tarea5!C8</f>
        <v>10</v>
      </c>
      <c r="I8" s="16">
        <f>Tarea6!C8</f>
        <v>10</v>
      </c>
      <c r="J8" s="16">
        <f>Tarea7!C8</f>
        <v>10</v>
      </c>
      <c r="K8" s="16">
        <f>Tarea8!C8</f>
        <v>10</v>
      </c>
      <c r="L8" s="16">
        <f>Tarea9!C8</f>
        <v>10</v>
      </c>
      <c r="M8" s="16">
        <f>Tarea10!C8</f>
        <v>10</v>
      </c>
      <c r="N8" s="16">
        <f>Tarea11!C8</f>
        <v>8.6</v>
      </c>
      <c r="O8" s="21">
        <f t="shared" si="2"/>
        <v>10</v>
      </c>
    </row>
    <row r="9" spans="1:18" x14ac:dyDescent="0.25">
      <c r="B9" s="2" t="s">
        <v>11</v>
      </c>
      <c r="C9" s="22">
        <f t="shared" si="1"/>
        <v>9.5</v>
      </c>
      <c r="D9" s="16">
        <f>Tarea1!C9</f>
        <v>8.8000000000000007</v>
      </c>
      <c r="E9" s="16">
        <f>Tarea2!C9</f>
        <v>0</v>
      </c>
      <c r="F9" s="16">
        <f>Tarea3!C9</f>
        <v>10</v>
      </c>
      <c r="G9" s="16">
        <f>Tarea4!C9</f>
        <v>10</v>
      </c>
      <c r="H9" s="16">
        <f>Tarea5!C9</f>
        <v>9.4</v>
      </c>
      <c r="I9" s="16">
        <f>Tarea6!C9</f>
        <v>10</v>
      </c>
      <c r="J9" s="16">
        <f>Tarea7!C9</f>
        <v>9.1999999999999993</v>
      </c>
      <c r="K9" s="16">
        <f>Tarea8!C9</f>
        <v>7.5</v>
      </c>
      <c r="L9" s="16">
        <f>Tarea9!C9</f>
        <v>8.5</v>
      </c>
      <c r="M9" s="16">
        <f>Tarea10!C9</f>
        <v>9.6999999999999993</v>
      </c>
      <c r="N9" s="16">
        <f>Tarea11!C9</f>
        <v>8.6</v>
      </c>
      <c r="O9" s="21">
        <f t="shared" si="2"/>
        <v>9.5</v>
      </c>
    </row>
    <row r="10" spans="1:18" x14ac:dyDescent="0.25">
      <c r="B10" s="9" t="s">
        <v>15</v>
      </c>
      <c r="C10" s="22">
        <f t="shared" si="1"/>
        <v>9.1</v>
      </c>
      <c r="D10" s="16">
        <f>Tarea1!C10</f>
        <v>8.8000000000000007</v>
      </c>
      <c r="E10" s="16">
        <f>Tarea2!C10</f>
        <v>9.8000000000000007</v>
      </c>
      <c r="F10" s="16">
        <f>Tarea3!C10</f>
        <v>8.9</v>
      </c>
      <c r="G10" s="16">
        <f>Tarea4!C10</f>
        <v>7.4</v>
      </c>
      <c r="H10" s="16">
        <f>Tarea5!C10</f>
        <v>7.8</v>
      </c>
      <c r="I10" s="16">
        <f>Tarea6!C10</f>
        <v>9.6</v>
      </c>
      <c r="J10" s="16">
        <f>Tarea7!C10</f>
        <v>10</v>
      </c>
      <c r="K10" s="16">
        <f>Tarea8!C10</f>
        <v>7.6</v>
      </c>
      <c r="L10" s="16">
        <f>Tarea9!C10</f>
        <v>0</v>
      </c>
      <c r="M10" s="16">
        <f>Tarea10!C10</f>
        <v>8.3000000000000007</v>
      </c>
      <c r="N10" s="16">
        <f>Tarea11!C10</f>
        <v>9.3000000000000007</v>
      </c>
      <c r="O10" s="21">
        <f t="shared" si="2"/>
        <v>9.1</v>
      </c>
    </row>
    <row r="11" spans="1:18" x14ac:dyDescent="0.25">
      <c r="B11" s="9" t="s">
        <v>16</v>
      </c>
      <c r="C11" s="22">
        <f t="shared" si="1"/>
        <v>7.9</v>
      </c>
      <c r="D11" s="16">
        <f>Tarea1!C11</f>
        <v>6.3</v>
      </c>
      <c r="E11" s="16">
        <f>Tarea2!C11</f>
        <v>8.8000000000000007</v>
      </c>
      <c r="F11" s="16">
        <f>Tarea3!C11</f>
        <v>8.6</v>
      </c>
      <c r="G11" s="16">
        <f>Tarea4!C11</f>
        <v>8.6</v>
      </c>
      <c r="H11" s="16">
        <f>Tarea5!C11</f>
        <v>7.3</v>
      </c>
      <c r="I11" s="16">
        <f>Tarea6!C11</f>
        <v>8.4</v>
      </c>
      <c r="J11" s="23">
        <f>Tarea7!C11</f>
        <v>0</v>
      </c>
      <c r="K11" s="16">
        <f>Tarea8!C11</f>
        <v>5.6</v>
      </c>
      <c r="L11" s="23">
        <f>Tarea9!C11</f>
        <v>0</v>
      </c>
      <c r="M11" s="16">
        <f>Tarea10!C11</f>
        <v>9.6999999999999993</v>
      </c>
      <c r="N11" s="23">
        <f>Tarea11!C11</f>
        <v>0</v>
      </c>
      <c r="O11" s="21">
        <f t="shared" si="2"/>
        <v>7.9</v>
      </c>
    </row>
  </sheetData>
  <mergeCells count="1">
    <mergeCell ref="D2:N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"/>
  <sheetViews>
    <sheetView zoomScale="117" zoomScaleNormal="117" workbookViewId="0">
      <selection activeCell="C4" sqref="C4"/>
    </sheetView>
  </sheetViews>
  <sheetFormatPr baseColWidth="10" defaultColWidth="11.42578125" defaultRowHeight="15" x14ac:dyDescent="0.25"/>
  <cols>
    <col min="1" max="1" width="4" customWidth="1"/>
    <col min="2" max="2" width="34.42578125" customWidth="1"/>
    <col min="3" max="3" width="15.42578125" customWidth="1"/>
    <col min="4" max="4" width="5.42578125" customWidth="1"/>
    <col min="5" max="5" width="4.5703125" customWidth="1"/>
    <col min="6" max="7" width="4.140625" customWidth="1"/>
    <col min="8" max="8" width="4.28515625" customWidth="1"/>
    <col min="9" max="9" width="4.42578125" customWidth="1"/>
    <col min="10" max="10" width="4.140625" customWidth="1"/>
    <col min="11" max="17" width="4" customWidth="1"/>
    <col min="18" max="18" width="13.5703125" customWidth="1"/>
  </cols>
  <sheetData>
    <row r="2" spans="1:18" x14ac:dyDescent="0.25">
      <c r="D2" s="24" t="s">
        <v>19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x14ac:dyDescent="0.25">
      <c r="B3" s="1" t="s">
        <v>0</v>
      </c>
      <c r="C3" s="1" t="s">
        <v>1</v>
      </c>
      <c r="D3" s="1">
        <v>36</v>
      </c>
      <c r="E3" s="1">
        <f>D3+2</f>
        <v>38</v>
      </c>
      <c r="F3" s="1">
        <f t="shared" ref="F3:O3" si="0">E3+2</f>
        <v>40</v>
      </c>
      <c r="G3" s="1">
        <f t="shared" si="0"/>
        <v>42</v>
      </c>
      <c r="H3" s="1">
        <f t="shared" si="0"/>
        <v>44</v>
      </c>
      <c r="I3" s="1">
        <f t="shared" si="0"/>
        <v>46</v>
      </c>
      <c r="J3" s="1">
        <f t="shared" si="0"/>
        <v>48</v>
      </c>
      <c r="K3" s="1">
        <f t="shared" si="0"/>
        <v>50</v>
      </c>
      <c r="L3" s="1">
        <f t="shared" si="0"/>
        <v>52</v>
      </c>
      <c r="M3" s="1">
        <f>L3+2</f>
        <v>54</v>
      </c>
      <c r="N3" s="1">
        <f t="shared" si="0"/>
        <v>56</v>
      </c>
      <c r="O3" s="1">
        <f t="shared" si="0"/>
        <v>58</v>
      </c>
      <c r="P3" s="1">
        <v>59</v>
      </c>
      <c r="Q3" s="1">
        <v>63</v>
      </c>
      <c r="R3" s="1" t="s">
        <v>1</v>
      </c>
    </row>
    <row r="4" spans="1:18" x14ac:dyDescent="0.25">
      <c r="A4" s="4"/>
      <c r="B4" s="2" t="s">
        <v>5</v>
      </c>
      <c r="C4" s="1">
        <f>ROUND(SUM(D4:Q4)*10/140,1)</f>
        <v>10</v>
      </c>
      <c r="D4" s="7">
        <v>10</v>
      </c>
      <c r="E4" s="7">
        <v>10</v>
      </c>
      <c r="F4" s="7">
        <v>10</v>
      </c>
      <c r="G4" s="7">
        <v>10</v>
      </c>
      <c r="H4" s="7">
        <v>10</v>
      </c>
      <c r="I4" s="7">
        <v>10</v>
      </c>
      <c r="J4" s="7">
        <v>10</v>
      </c>
      <c r="K4" s="7">
        <v>10</v>
      </c>
      <c r="L4" s="7">
        <v>10</v>
      </c>
      <c r="M4" s="7">
        <v>10</v>
      </c>
      <c r="N4" s="7">
        <v>10</v>
      </c>
      <c r="O4" s="7">
        <v>10</v>
      </c>
      <c r="P4" s="7">
        <v>10</v>
      </c>
      <c r="Q4" s="7">
        <v>10</v>
      </c>
      <c r="R4" s="1">
        <f>C4</f>
        <v>10</v>
      </c>
    </row>
    <row r="5" spans="1:18" x14ac:dyDescent="0.25">
      <c r="A5" s="4"/>
      <c r="B5" s="2" t="s">
        <v>6</v>
      </c>
      <c r="C5" s="1">
        <f t="shared" ref="C5:C12" si="1">ROUND(SUM(D5:Q5)*10/140,1)</f>
        <v>7.5</v>
      </c>
      <c r="D5" s="7">
        <v>10</v>
      </c>
      <c r="E5" s="7">
        <v>10</v>
      </c>
      <c r="F5" s="7">
        <v>10</v>
      </c>
      <c r="G5" s="7">
        <v>10</v>
      </c>
      <c r="H5" s="7">
        <v>10</v>
      </c>
      <c r="I5" s="7">
        <v>10</v>
      </c>
      <c r="J5" s="7">
        <v>10</v>
      </c>
      <c r="K5" s="7">
        <v>10</v>
      </c>
      <c r="L5" s="7">
        <v>10</v>
      </c>
      <c r="M5" s="7">
        <v>10</v>
      </c>
      <c r="N5" s="7">
        <v>5</v>
      </c>
      <c r="O5" s="8">
        <v>0</v>
      </c>
      <c r="P5" s="8">
        <v>0</v>
      </c>
      <c r="Q5" s="8">
        <v>0</v>
      </c>
      <c r="R5" s="1">
        <f t="shared" ref="R5:R12" si="2">C5</f>
        <v>7.5</v>
      </c>
    </row>
    <row r="6" spans="1:18" x14ac:dyDescent="0.25">
      <c r="A6" s="4"/>
      <c r="B6" s="2" t="s">
        <v>8</v>
      </c>
      <c r="C6" s="1">
        <v>10</v>
      </c>
      <c r="D6" s="7">
        <v>10</v>
      </c>
      <c r="E6" s="7">
        <v>10</v>
      </c>
      <c r="F6" s="7">
        <v>10</v>
      </c>
      <c r="G6" s="7">
        <v>10</v>
      </c>
      <c r="H6" s="7">
        <v>10</v>
      </c>
      <c r="I6" s="7">
        <v>10</v>
      </c>
      <c r="J6" s="7">
        <v>10</v>
      </c>
      <c r="K6" s="7">
        <v>10</v>
      </c>
      <c r="L6" s="7">
        <v>10</v>
      </c>
      <c r="M6" s="7">
        <v>10</v>
      </c>
      <c r="N6" s="7">
        <v>10</v>
      </c>
      <c r="O6" s="7">
        <v>10</v>
      </c>
      <c r="P6" s="7">
        <v>10</v>
      </c>
      <c r="Q6" s="7">
        <v>10</v>
      </c>
      <c r="R6" s="1">
        <f t="shared" si="2"/>
        <v>10</v>
      </c>
    </row>
    <row r="7" spans="1:18" x14ac:dyDescent="0.25">
      <c r="A7" s="4"/>
      <c r="B7" s="2" t="s">
        <v>7</v>
      </c>
      <c r="C7" s="1">
        <f t="shared" si="1"/>
        <v>6.6</v>
      </c>
      <c r="D7" s="7">
        <v>10</v>
      </c>
      <c r="E7" s="7">
        <v>10</v>
      </c>
      <c r="F7" s="7">
        <v>5</v>
      </c>
      <c r="G7" s="7">
        <v>5</v>
      </c>
      <c r="H7" s="7">
        <v>5</v>
      </c>
      <c r="I7" s="7">
        <v>5</v>
      </c>
      <c r="J7" s="7">
        <v>5</v>
      </c>
      <c r="K7" s="7">
        <v>10</v>
      </c>
      <c r="L7" s="7">
        <v>5</v>
      </c>
      <c r="M7" s="7">
        <v>7</v>
      </c>
      <c r="N7" s="7">
        <v>5</v>
      </c>
      <c r="O7" s="7">
        <v>5</v>
      </c>
      <c r="P7" s="7">
        <v>9</v>
      </c>
      <c r="Q7" s="7">
        <v>7</v>
      </c>
      <c r="R7" s="1">
        <f t="shared" si="2"/>
        <v>6.6</v>
      </c>
    </row>
    <row r="8" spans="1:18" x14ac:dyDescent="0.25">
      <c r="A8" s="4"/>
      <c r="B8" s="2" t="s">
        <v>9</v>
      </c>
      <c r="C8" s="1">
        <f t="shared" si="1"/>
        <v>9.9</v>
      </c>
      <c r="D8" s="7">
        <v>10</v>
      </c>
      <c r="E8" s="7">
        <v>10</v>
      </c>
      <c r="F8" s="7">
        <v>10</v>
      </c>
      <c r="G8" s="7">
        <v>10</v>
      </c>
      <c r="H8" s="7">
        <v>10</v>
      </c>
      <c r="I8" s="7">
        <v>10</v>
      </c>
      <c r="J8" s="7">
        <v>10</v>
      </c>
      <c r="K8" s="7">
        <v>10</v>
      </c>
      <c r="L8" s="7">
        <v>10</v>
      </c>
      <c r="M8" s="7">
        <v>10</v>
      </c>
      <c r="N8" s="7">
        <v>10</v>
      </c>
      <c r="O8" s="7">
        <v>10</v>
      </c>
      <c r="P8" s="7">
        <v>8</v>
      </c>
      <c r="Q8" s="7">
        <v>10</v>
      </c>
      <c r="R8" s="1">
        <f t="shared" si="2"/>
        <v>9.9</v>
      </c>
    </row>
    <row r="9" spans="1:18" x14ac:dyDescent="0.25">
      <c r="A9" s="4"/>
      <c r="B9" s="2" t="s">
        <v>10</v>
      </c>
      <c r="C9" s="1">
        <f t="shared" si="1"/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1">
        <f t="shared" si="2"/>
        <v>0</v>
      </c>
    </row>
    <row r="10" spans="1:18" x14ac:dyDescent="0.25">
      <c r="A10" s="4"/>
      <c r="B10" s="2" t="s">
        <v>11</v>
      </c>
      <c r="C10" s="1">
        <f t="shared" si="1"/>
        <v>9.8000000000000007</v>
      </c>
      <c r="D10" s="7">
        <v>10</v>
      </c>
      <c r="E10" s="7">
        <v>10</v>
      </c>
      <c r="F10" s="7">
        <v>7</v>
      </c>
      <c r="G10" s="7">
        <v>10</v>
      </c>
      <c r="H10" s="7">
        <v>10</v>
      </c>
      <c r="I10" s="7">
        <v>10</v>
      </c>
      <c r="J10" s="7">
        <v>10</v>
      </c>
      <c r="K10" s="7">
        <v>10</v>
      </c>
      <c r="L10" s="7">
        <v>10</v>
      </c>
      <c r="M10" s="7">
        <v>10</v>
      </c>
      <c r="N10" s="7">
        <v>10</v>
      </c>
      <c r="O10" s="7">
        <v>10</v>
      </c>
      <c r="P10" s="7">
        <v>10</v>
      </c>
      <c r="Q10" s="7">
        <v>10</v>
      </c>
      <c r="R10" s="1">
        <f t="shared" si="2"/>
        <v>9.8000000000000007</v>
      </c>
    </row>
    <row r="11" spans="1:18" x14ac:dyDescent="0.25">
      <c r="A11" s="4"/>
      <c r="B11" s="9" t="s">
        <v>15</v>
      </c>
      <c r="C11" s="1">
        <f t="shared" si="1"/>
        <v>8.8000000000000007</v>
      </c>
      <c r="D11" s="7">
        <v>10</v>
      </c>
      <c r="E11" s="7">
        <v>10</v>
      </c>
      <c r="F11" s="7">
        <v>10</v>
      </c>
      <c r="G11" s="7">
        <v>7</v>
      </c>
      <c r="H11" s="7">
        <v>7</v>
      </c>
      <c r="I11" s="7">
        <v>10</v>
      </c>
      <c r="J11" s="7">
        <v>10</v>
      </c>
      <c r="K11" s="7">
        <v>7</v>
      </c>
      <c r="L11" s="7">
        <v>7</v>
      </c>
      <c r="M11" s="7">
        <v>10</v>
      </c>
      <c r="N11" s="7">
        <v>10</v>
      </c>
      <c r="O11" s="7">
        <v>7</v>
      </c>
      <c r="P11" s="7">
        <v>8</v>
      </c>
      <c r="Q11" s="7">
        <v>10</v>
      </c>
      <c r="R11" s="1">
        <f t="shared" si="2"/>
        <v>8.8000000000000007</v>
      </c>
    </row>
    <row r="12" spans="1:18" x14ac:dyDescent="0.25">
      <c r="A12" s="4"/>
      <c r="B12" s="9" t="s">
        <v>16</v>
      </c>
      <c r="C12" s="1">
        <f t="shared" si="1"/>
        <v>6.1</v>
      </c>
      <c r="D12" s="7">
        <v>7</v>
      </c>
      <c r="E12" s="7">
        <v>7</v>
      </c>
      <c r="F12" s="7">
        <v>5</v>
      </c>
      <c r="G12" s="7">
        <v>10</v>
      </c>
      <c r="H12" s="7">
        <v>5</v>
      </c>
      <c r="I12" s="7">
        <v>7</v>
      </c>
      <c r="J12" s="7">
        <v>5</v>
      </c>
      <c r="K12" s="7">
        <v>10</v>
      </c>
      <c r="L12" s="7">
        <v>5</v>
      </c>
      <c r="M12" s="7">
        <v>10</v>
      </c>
      <c r="N12" s="7">
        <v>10</v>
      </c>
      <c r="O12" s="7">
        <v>5</v>
      </c>
      <c r="P12" s="10">
        <v>0</v>
      </c>
      <c r="Q12" s="10">
        <v>0</v>
      </c>
      <c r="R12" s="1">
        <f t="shared" si="2"/>
        <v>6.1</v>
      </c>
    </row>
    <row r="14" spans="1:18" x14ac:dyDescent="0.25">
      <c r="E14" s="3"/>
      <c r="F14" t="s">
        <v>12</v>
      </c>
    </row>
    <row r="15" spans="1:18" x14ac:dyDescent="0.25">
      <c r="E15" s="5"/>
      <c r="F15" t="s">
        <v>13</v>
      </c>
    </row>
    <row r="16" spans="1:18" x14ac:dyDescent="0.25">
      <c r="E16" s="6"/>
      <c r="F16" t="s">
        <v>14</v>
      </c>
    </row>
  </sheetData>
  <mergeCells count="1">
    <mergeCell ref="D2:Q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"/>
  <sheetViews>
    <sheetView zoomScale="130" zoomScaleNormal="130" workbookViewId="0">
      <selection activeCell="C4" sqref="C4"/>
    </sheetView>
  </sheetViews>
  <sheetFormatPr baseColWidth="10" defaultColWidth="11.42578125" defaultRowHeight="15" x14ac:dyDescent="0.25"/>
  <cols>
    <col min="1" max="1" width="3.85546875" customWidth="1"/>
    <col min="2" max="2" width="33" customWidth="1"/>
    <col min="3" max="3" width="13.140625" customWidth="1"/>
    <col min="4" max="4" width="4.42578125" customWidth="1"/>
    <col min="5" max="5" width="4" customWidth="1"/>
    <col min="6" max="6" width="3.85546875" customWidth="1"/>
    <col min="7" max="7" width="4.140625" customWidth="1"/>
    <col min="8" max="8" width="3.85546875" customWidth="1"/>
    <col min="9" max="11" width="4" customWidth="1"/>
    <col min="12" max="12" width="4.140625" customWidth="1"/>
    <col min="13" max="13" width="4.85546875" customWidth="1"/>
    <col min="14" max="17" width="4.7109375" customWidth="1"/>
    <col min="18" max="18" width="12.85546875" customWidth="1"/>
  </cols>
  <sheetData>
    <row r="2" spans="1:18" x14ac:dyDescent="0.25">
      <c r="D2" s="24" t="s">
        <v>19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x14ac:dyDescent="0.25">
      <c r="B3" s="1" t="s">
        <v>0</v>
      </c>
      <c r="C3" s="1" t="s">
        <v>1</v>
      </c>
      <c r="D3" s="1">
        <v>8</v>
      </c>
      <c r="E3" s="1">
        <v>12</v>
      </c>
      <c r="F3" s="1">
        <v>16</v>
      </c>
      <c r="G3" s="1">
        <v>20</v>
      </c>
      <c r="H3" s="1">
        <v>26</v>
      </c>
      <c r="I3" s="1">
        <v>50</v>
      </c>
      <c r="J3" s="1">
        <v>5</v>
      </c>
      <c r="K3" s="1">
        <v>8</v>
      </c>
      <c r="L3" s="1">
        <v>18</v>
      </c>
      <c r="M3" s="1">
        <v>20</v>
      </c>
      <c r="N3" s="1">
        <v>37</v>
      </c>
      <c r="O3" s="1">
        <v>42</v>
      </c>
      <c r="P3" s="1">
        <v>44</v>
      </c>
      <c r="Q3" s="1">
        <v>47</v>
      </c>
      <c r="R3" s="1" t="s">
        <v>1</v>
      </c>
    </row>
    <row r="4" spans="1:18" x14ac:dyDescent="0.25">
      <c r="A4" s="4"/>
      <c r="B4" s="2" t="s">
        <v>5</v>
      </c>
      <c r="C4" s="1">
        <f>ROUND(SUM(D4:Q4)*10/140,1)</f>
        <v>8.9</v>
      </c>
      <c r="D4" s="7">
        <v>10</v>
      </c>
      <c r="E4" s="7">
        <v>10</v>
      </c>
      <c r="F4" s="7">
        <v>10</v>
      </c>
      <c r="G4" s="7">
        <v>10</v>
      </c>
      <c r="H4" s="7">
        <v>10</v>
      </c>
      <c r="I4" s="7">
        <v>8</v>
      </c>
      <c r="J4" s="7">
        <v>10</v>
      </c>
      <c r="K4" s="7">
        <v>3</v>
      </c>
      <c r="L4" s="7">
        <v>10</v>
      </c>
      <c r="M4" s="7">
        <v>10</v>
      </c>
      <c r="N4" s="7">
        <v>10</v>
      </c>
      <c r="O4" s="7">
        <v>3</v>
      </c>
      <c r="P4" s="7">
        <v>10</v>
      </c>
      <c r="Q4" s="7">
        <v>10</v>
      </c>
      <c r="R4" s="1">
        <f t="shared" ref="R4:R11" si="0">C4</f>
        <v>8.9</v>
      </c>
    </row>
    <row r="5" spans="1:18" x14ac:dyDescent="0.25">
      <c r="A5" s="4"/>
      <c r="B5" s="2" t="s">
        <v>6</v>
      </c>
      <c r="C5" s="1">
        <f t="shared" ref="C5:C11" si="1">ROUND(SUM(D5:Q5)*10/140,1)</f>
        <v>8.4</v>
      </c>
      <c r="D5" s="7">
        <v>10</v>
      </c>
      <c r="E5" s="7">
        <v>10</v>
      </c>
      <c r="F5" s="7">
        <v>10</v>
      </c>
      <c r="G5" s="7">
        <v>10</v>
      </c>
      <c r="H5" s="7">
        <v>10</v>
      </c>
      <c r="I5" s="7">
        <v>10</v>
      </c>
      <c r="J5" s="7">
        <v>10</v>
      </c>
      <c r="K5" s="7">
        <v>5</v>
      </c>
      <c r="L5" s="7">
        <v>10</v>
      </c>
      <c r="M5" s="7">
        <v>10</v>
      </c>
      <c r="N5" s="7">
        <v>10</v>
      </c>
      <c r="O5" s="7">
        <v>5</v>
      </c>
      <c r="P5" s="7">
        <v>7</v>
      </c>
      <c r="Q5" s="8">
        <v>0</v>
      </c>
      <c r="R5" s="1">
        <f t="shared" si="0"/>
        <v>8.4</v>
      </c>
    </row>
    <row r="6" spans="1:18" x14ac:dyDescent="0.25">
      <c r="A6" s="4"/>
      <c r="B6" s="2" t="s">
        <v>17</v>
      </c>
      <c r="C6" s="1">
        <f t="shared" si="1"/>
        <v>8.1</v>
      </c>
      <c r="D6" s="7">
        <v>10</v>
      </c>
      <c r="E6" s="7">
        <v>3</v>
      </c>
      <c r="F6" s="7">
        <v>10</v>
      </c>
      <c r="G6" s="7">
        <v>10</v>
      </c>
      <c r="H6" s="7">
        <v>5</v>
      </c>
      <c r="I6" s="7">
        <v>5</v>
      </c>
      <c r="J6" s="7">
        <v>10</v>
      </c>
      <c r="K6" s="7">
        <v>10</v>
      </c>
      <c r="L6" s="7">
        <v>10</v>
      </c>
      <c r="M6" s="7">
        <v>8</v>
      </c>
      <c r="N6" s="7">
        <v>10</v>
      </c>
      <c r="O6" s="7">
        <v>3</v>
      </c>
      <c r="P6" s="7">
        <v>10</v>
      </c>
      <c r="Q6" s="7">
        <v>10</v>
      </c>
      <c r="R6" s="1">
        <f t="shared" si="0"/>
        <v>8.1</v>
      </c>
    </row>
    <row r="7" spans="1:18" x14ac:dyDescent="0.25">
      <c r="A7" s="4"/>
      <c r="B7" s="2" t="s">
        <v>7</v>
      </c>
      <c r="C7" s="1">
        <f t="shared" si="1"/>
        <v>9.5</v>
      </c>
      <c r="D7" s="7">
        <v>10</v>
      </c>
      <c r="E7" s="7">
        <v>3</v>
      </c>
      <c r="F7" s="7">
        <v>10</v>
      </c>
      <c r="G7" s="7">
        <v>10</v>
      </c>
      <c r="H7" s="7">
        <v>10</v>
      </c>
      <c r="I7" s="7">
        <v>10</v>
      </c>
      <c r="J7" s="7">
        <v>10</v>
      </c>
      <c r="K7" s="7">
        <v>10</v>
      </c>
      <c r="L7" s="7">
        <v>10</v>
      </c>
      <c r="M7" s="7">
        <v>10</v>
      </c>
      <c r="N7" s="7">
        <v>10</v>
      </c>
      <c r="O7" s="7">
        <v>10</v>
      </c>
      <c r="P7" s="7">
        <v>10</v>
      </c>
      <c r="Q7" s="7">
        <v>10</v>
      </c>
      <c r="R7" s="1">
        <f t="shared" si="0"/>
        <v>9.5</v>
      </c>
    </row>
    <row r="8" spans="1:18" x14ac:dyDescent="0.25">
      <c r="A8" s="4"/>
      <c r="B8" s="2" t="s">
        <v>9</v>
      </c>
      <c r="C8" s="1">
        <f t="shared" si="1"/>
        <v>10</v>
      </c>
      <c r="D8" s="7">
        <v>10</v>
      </c>
      <c r="E8" s="7">
        <v>10</v>
      </c>
      <c r="F8" s="7">
        <v>10</v>
      </c>
      <c r="G8" s="7">
        <v>10</v>
      </c>
      <c r="H8" s="7">
        <v>10</v>
      </c>
      <c r="I8" s="7">
        <v>10</v>
      </c>
      <c r="J8" s="7">
        <v>10</v>
      </c>
      <c r="K8" s="7">
        <v>10</v>
      </c>
      <c r="L8" s="7">
        <v>10</v>
      </c>
      <c r="M8" s="7">
        <v>10</v>
      </c>
      <c r="N8" s="7">
        <v>10</v>
      </c>
      <c r="O8" s="7">
        <v>10</v>
      </c>
      <c r="P8" s="7">
        <v>10</v>
      </c>
      <c r="Q8" s="7">
        <v>10</v>
      </c>
      <c r="R8" s="1">
        <f t="shared" si="0"/>
        <v>10</v>
      </c>
    </row>
    <row r="9" spans="1:18" x14ac:dyDescent="0.25">
      <c r="A9" s="4"/>
      <c r="B9" s="2" t="s">
        <v>11</v>
      </c>
      <c r="C9" s="1">
        <f t="shared" si="1"/>
        <v>10</v>
      </c>
      <c r="D9" s="7">
        <v>10</v>
      </c>
      <c r="E9" s="7">
        <v>10</v>
      </c>
      <c r="F9" s="7">
        <v>10</v>
      </c>
      <c r="G9" s="7">
        <v>10</v>
      </c>
      <c r="H9" s="7">
        <v>10</v>
      </c>
      <c r="I9" s="7">
        <v>10</v>
      </c>
      <c r="J9" s="7">
        <v>10</v>
      </c>
      <c r="K9" s="7">
        <v>10</v>
      </c>
      <c r="L9" s="7">
        <v>10</v>
      </c>
      <c r="M9" s="7">
        <v>10</v>
      </c>
      <c r="N9" s="7">
        <v>10</v>
      </c>
      <c r="O9" s="7">
        <v>10</v>
      </c>
      <c r="P9" s="7">
        <v>10</v>
      </c>
      <c r="Q9" s="7">
        <v>10</v>
      </c>
      <c r="R9" s="1">
        <f t="shared" si="0"/>
        <v>10</v>
      </c>
    </row>
    <row r="10" spans="1:18" x14ac:dyDescent="0.25">
      <c r="A10" s="4"/>
      <c r="B10" s="9" t="s">
        <v>15</v>
      </c>
      <c r="C10" s="1">
        <f t="shared" si="1"/>
        <v>8.9</v>
      </c>
      <c r="D10" s="7">
        <v>10</v>
      </c>
      <c r="E10" s="7">
        <v>8</v>
      </c>
      <c r="F10" s="7">
        <v>10</v>
      </c>
      <c r="G10" s="7">
        <v>10</v>
      </c>
      <c r="H10" s="7">
        <v>8</v>
      </c>
      <c r="I10" s="7">
        <v>10</v>
      </c>
      <c r="J10" s="7">
        <v>10</v>
      </c>
      <c r="K10" s="7">
        <v>3</v>
      </c>
      <c r="L10" s="7">
        <v>10</v>
      </c>
      <c r="M10" s="7">
        <v>10</v>
      </c>
      <c r="N10" s="7">
        <v>10</v>
      </c>
      <c r="O10" s="7">
        <v>5</v>
      </c>
      <c r="P10" s="7">
        <v>10</v>
      </c>
      <c r="Q10" s="7">
        <v>10</v>
      </c>
      <c r="R10" s="1">
        <f t="shared" si="0"/>
        <v>8.9</v>
      </c>
    </row>
    <row r="11" spans="1:18" x14ac:dyDescent="0.25">
      <c r="A11" s="4"/>
      <c r="B11" s="9" t="s">
        <v>16</v>
      </c>
      <c r="C11" s="1">
        <f t="shared" si="1"/>
        <v>8.6</v>
      </c>
      <c r="D11" s="10">
        <v>0</v>
      </c>
      <c r="E11" s="7">
        <v>3</v>
      </c>
      <c r="F11" s="7">
        <v>10</v>
      </c>
      <c r="G11" s="7">
        <v>10</v>
      </c>
      <c r="H11" s="7">
        <v>10</v>
      </c>
      <c r="I11" s="7">
        <v>10</v>
      </c>
      <c r="J11" s="7">
        <v>10</v>
      </c>
      <c r="K11" s="7">
        <v>10</v>
      </c>
      <c r="L11" s="7">
        <v>10</v>
      </c>
      <c r="M11" s="7">
        <v>10</v>
      </c>
      <c r="N11" s="7">
        <v>8</v>
      </c>
      <c r="O11" s="7">
        <v>10</v>
      </c>
      <c r="P11" s="7">
        <v>10</v>
      </c>
      <c r="Q11" s="7">
        <v>10</v>
      </c>
      <c r="R11" s="1">
        <f t="shared" si="0"/>
        <v>8.6</v>
      </c>
    </row>
    <row r="13" spans="1:18" x14ac:dyDescent="0.25">
      <c r="D13" s="3"/>
      <c r="E13" t="s">
        <v>12</v>
      </c>
    </row>
    <row r="14" spans="1:18" x14ac:dyDescent="0.25">
      <c r="D14" s="5"/>
      <c r="E14" t="s">
        <v>13</v>
      </c>
    </row>
    <row r="15" spans="1:18" x14ac:dyDescent="0.25">
      <c r="D15" s="6"/>
      <c r="E15" t="s">
        <v>14</v>
      </c>
    </row>
  </sheetData>
  <mergeCells count="1">
    <mergeCell ref="D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"/>
  <sheetViews>
    <sheetView zoomScale="136" zoomScaleNormal="136" workbookViewId="0">
      <selection activeCell="C4" sqref="C4"/>
    </sheetView>
  </sheetViews>
  <sheetFormatPr baseColWidth="10" defaultColWidth="11.42578125" defaultRowHeight="15" x14ac:dyDescent="0.25"/>
  <cols>
    <col min="1" max="1" width="3.7109375" customWidth="1"/>
    <col min="2" max="2" width="34.5703125" customWidth="1"/>
    <col min="3" max="3" width="12.28515625" customWidth="1"/>
    <col min="4" max="4" width="5.5703125" customWidth="1"/>
    <col min="5" max="5" width="6.140625" customWidth="1"/>
    <col min="6" max="6" width="5.28515625" customWidth="1"/>
    <col min="7" max="7" width="4.7109375" customWidth="1"/>
    <col min="8" max="8" width="5.28515625" customWidth="1"/>
    <col min="9" max="10" width="5" customWidth="1"/>
    <col min="11" max="11" width="5.140625" customWidth="1"/>
    <col min="12" max="12" width="4.5703125" customWidth="1"/>
    <col min="13" max="13" width="5" customWidth="1"/>
    <col min="14" max="14" width="4.7109375" customWidth="1"/>
    <col min="15" max="15" width="5" customWidth="1"/>
    <col min="16" max="16" width="4.85546875" customWidth="1"/>
    <col min="17" max="17" width="5" customWidth="1"/>
  </cols>
  <sheetData>
    <row r="2" spans="1:18" x14ac:dyDescent="0.25">
      <c r="D2" s="24" t="s">
        <v>19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x14ac:dyDescent="0.25">
      <c r="B3" s="1" t="s">
        <v>0</v>
      </c>
      <c r="C3" s="1" t="s">
        <v>1</v>
      </c>
      <c r="D3" s="1">
        <v>4</v>
      </c>
      <c r="E3" s="1">
        <v>8</v>
      </c>
      <c r="F3" s="1">
        <v>17</v>
      </c>
      <c r="G3" s="1">
        <v>23</v>
      </c>
      <c r="H3" s="1">
        <v>25</v>
      </c>
      <c r="I3" s="1">
        <v>31</v>
      </c>
      <c r="J3" s="1">
        <v>37</v>
      </c>
      <c r="K3" s="1">
        <v>41</v>
      </c>
      <c r="L3" s="1">
        <v>49</v>
      </c>
      <c r="M3" s="1">
        <v>8</v>
      </c>
      <c r="N3" s="1">
        <v>15</v>
      </c>
      <c r="O3" s="1">
        <v>17</v>
      </c>
      <c r="P3" s="1">
        <v>23</v>
      </c>
      <c r="Q3" s="1">
        <v>31</v>
      </c>
      <c r="R3" s="1" t="s">
        <v>1</v>
      </c>
    </row>
    <row r="4" spans="1:18" x14ac:dyDescent="0.25">
      <c r="A4" s="4"/>
      <c r="B4" s="2" t="s">
        <v>5</v>
      </c>
      <c r="C4" s="1">
        <f>ROUND(SUM(D4:Q4)*10/140,1)</f>
        <v>9.3000000000000007</v>
      </c>
      <c r="D4" s="7">
        <v>10</v>
      </c>
      <c r="E4" s="7">
        <v>10</v>
      </c>
      <c r="F4" s="7">
        <v>10</v>
      </c>
      <c r="G4" s="7">
        <v>10</v>
      </c>
      <c r="H4" s="7">
        <v>10</v>
      </c>
      <c r="I4" s="7">
        <v>10</v>
      </c>
      <c r="J4" s="7">
        <v>10</v>
      </c>
      <c r="K4" s="7">
        <v>10</v>
      </c>
      <c r="L4" s="7">
        <v>10</v>
      </c>
      <c r="M4" s="7">
        <v>10</v>
      </c>
      <c r="N4" s="7">
        <v>10</v>
      </c>
      <c r="O4" s="7">
        <v>10</v>
      </c>
      <c r="P4" s="8">
        <v>0</v>
      </c>
      <c r="Q4" s="7">
        <v>10</v>
      </c>
      <c r="R4" s="1">
        <f t="shared" ref="R4:R11" si="0">C4</f>
        <v>9.3000000000000007</v>
      </c>
    </row>
    <row r="5" spans="1:18" x14ac:dyDescent="0.25">
      <c r="A5" s="4"/>
      <c r="B5" s="2" t="s">
        <v>6</v>
      </c>
      <c r="C5" s="1">
        <f t="shared" ref="C5:C11" si="1">ROUND(SUM(D5:Q5)*10/140,1)</f>
        <v>9.6</v>
      </c>
      <c r="D5" s="7">
        <v>10</v>
      </c>
      <c r="E5" s="7">
        <v>10</v>
      </c>
      <c r="F5" s="7">
        <v>10</v>
      </c>
      <c r="G5" s="7">
        <v>10</v>
      </c>
      <c r="H5" s="7">
        <v>10</v>
      </c>
      <c r="I5" s="7">
        <v>10</v>
      </c>
      <c r="J5" s="7">
        <v>10</v>
      </c>
      <c r="K5" s="7">
        <v>10</v>
      </c>
      <c r="L5" s="7">
        <v>10</v>
      </c>
      <c r="M5" s="7">
        <v>10</v>
      </c>
      <c r="N5" s="7">
        <v>10</v>
      </c>
      <c r="O5" s="7">
        <v>10</v>
      </c>
      <c r="P5" s="7">
        <v>5</v>
      </c>
      <c r="Q5" s="7">
        <v>10</v>
      </c>
      <c r="R5" s="1">
        <f t="shared" si="0"/>
        <v>9.6</v>
      </c>
    </row>
    <row r="6" spans="1:18" x14ac:dyDescent="0.25">
      <c r="A6" s="4"/>
      <c r="B6" s="2" t="s">
        <v>17</v>
      </c>
      <c r="C6" s="1">
        <f t="shared" si="1"/>
        <v>6.4</v>
      </c>
      <c r="D6" s="7">
        <v>10</v>
      </c>
      <c r="E6" s="7">
        <v>10</v>
      </c>
      <c r="F6" s="7">
        <v>10</v>
      </c>
      <c r="G6" s="7">
        <v>10</v>
      </c>
      <c r="H6" s="7">
        <v>10</v>
      </c>
      <c r="I6" s="7">
        <v>10</v>
      </c>
      <c r="J6" s="7">
        <v>10</v>
      </c>
      <c r="K6" s="7">
        <v>10</v>
      </c>
      <c r="L6" s="7">
        <v>10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">
        <f t="shared" si="0"/>
        <v>6.4</v>
      </c>
    </row>
    <row r="7" spans="1:18" x14ac:dyDescent="0.25">
      <c r="A7" s="4"/>
      <c r="B7" s="2" t="s">
        <v>7</v>
      </c>
      <c r="C7" s="1">
        <f t="shared" si="1"/>
        <v>9.4</v>
      </c>
      <c r="D7" s="7">
        <v>10</v>
      </c>
      <c r="E7" s="7">
        <v>10</v>
      </c>
      <c r="F7" s="7">
        <v>10</v>
      </c>
      <c r="G7" s="7">
        <v>10</v>
      </c>
      <c r="H7" s="7">
        <v>10</v>
      </c>
      <c r="I7" s="7">
        <v>5</v>
      </c>
      <c r="J7" s="7">
        <v>10</v>
      </c>
      <c r="K7" s="7">
        <v>10</v>
      </c>
      <c r="L7" s="7">
        <v>10</v>
      </c>
      <c r="M7" s="7">
        <v>10</v>
      </c>
      <c r="N7" s="7">
        <v>10</v>
      </c>
      <c r="O7" s="7">
        <v>10</v>
      </c>
      <c r="P7" s="7">
        <v>7</v>
      </c>
      <c r="Q7" s="7">
        <v>10</v>
      </c>
      <c r="R7" s="1">
        <f t="shared" si="0"/>
        <v>9.4</v>
      </c>
    </row>
    <row r="8" spans="1:18" x14ac:dyDescent="0.25">
      <c r="A8" s="4"/>
      <c r="B8" s="2" t="s">
        <v>9</v>
      </c>
      <c r="C8" s="1">
        <f t="shared" si="1"/>
        <v>10</v>
      </c>
      <c r="D8" s="7">
        <v>10</v>
      </c>
      <c r="E8" s="7">
        <v>10</v>
      </c>
      <c r="F8" s="7">
        <v>10</v>
      </c>
      <c r="G8" s="7">
        <v>10</v>
      </c>
      <c r="H8" s="7">
        <v>10</v>
      </c>
      <c r="I8" s="7">
        <v>10</v>
      </c>
      <c r="J8" s="7">
        <v>10</v>
      </c>
      <c r="K8" s="7">
        <v>10</v>
      </c>
      <c r="L8" s="7">
        <v>10</v>
      </c>
      <c r="M8" s="7">
        <v>10</v>
      </c>
      <c r="N8" s="7">
        <v>10</v>
      </c>
      <c r="O8" s="7">
        <v>10</v>
      </c>
      <c r="P8" s="7">
        <v>10</v>
      </c>
      <c r="Q8" s="7">
        <v>10</v>
      </c>
      <c r="R8" s="1">
        <f t="shared" si="0"/>
        <v>10</v>
      </c>
    </row>
    <row r="9" spans="1:18" x14ac:dyDescent="0.25">
      <c r="A9" s="4"/>
      <c r="B9" s="2" t="s">
        <v>11</v>
      </c>
      <c r="C9" s="1">
        <f t="shared" si="1"/>
        <v>10</v>
      </c>
      <c r="D9" s="7">
        <v>10</v>
      </c>
      <c r="E9" s="7">
        <v>10</v>
      </c>
      <c r="F9" s="7">
        <v>10</v>
      </c>
      <c r="G9" s="7">
        <v>10</v>
      </c>
      <c r="H9" s="7">
        <v>10</v>
      </c>
      <c r="I9" s="7">
        <v>10</v>
      </c>
      <c r="J9" s="7">
        <v>10</v>
      </c>
      <c r="K9" s="7">
        <v>10</v>
      </c>
      <c r="L9" s="7">
        <v>10</v>
      </c>
      <c r="M9" s="7">
        <v>10</v>
      </c>
      <c r="N9" s="7">
        <v>10</v>
      </c>
      <c r="O9" s="7">
        <v>10</v>
      </c>
      <c r="P9" s="7">
        <v>10</v>
      </c>
      <c r="Q9" s="7">
        <v>10</v>
      </c>
      <c r="R9" s="1">
        <f t="shared" si="0"/>
        <v>10</v>
      </c>
    </row>
    <row r="10" spans="1:18" x14ac:dyDescent="0.25">
      <c r="A10" s="4"/>
      <c r="B10" s="9" t="s">
        <v>15</v>
      </c>
      <c r="C10" s="1">
        <f t="shared" si="1"/>
        <v>7.4</v>
      </c>
      <c r="D10" s="7">
        <v>8</v>
      </c>
      <c r="E10" s="7">
        <v>10</v>
      </c>
      <c r="F10" s="7">
        <v>10</v>
      </c>
      <c r="G10" s="7">
        <v>10</v>
      </c>
      <c r="H10" s="7">
        <v>10</v>
      </c>
      <c r="I10" s="7">
        <v>5</v>
      </c>
      <c r="J10" s="7">
        <v>3</v>
      </c>
      <c r="K10" s="7">
        <v>10</v>
      </c>
      <c r="L10" s="7">
        <v>10</v>
      </c>
      <c r="M10" s="7">
        <v>5</v>
      </c>
      <c r="N10" s="7">
        <v>10</v>
      </c>
      <c r="O10" s="10" t="s">
        <v>18</v>
      </c>
      <c r="P10" s="7">
        <v>3</v>
      </c>
      <c r="Q10" s="7">
        <v>10</v>
      </c>
      <c r="R10" s="1">
        <f t="shared" si="0"/>
        <v>7.4</v>
      </c>
    </row>
    <row r="11" spans="1:18" x14ac:dyDescent="0.25">
      <c r="A11" s="4"/>
      <c r="B11" s="9" t="s">
        <v>16</v>
      </c>
      <c r="C11" s="1">
        <f t="shared" si="1"/>
        <v>8.6</v>
      </c>
      <c r="D11" s="7">
        <v>10</v>
      </c>
      <c r="E11" s="7">
        <v>10</v>
      </c>
      <c r="F11" s="7">
        <v>10</v>
      </c>
      <c r="G11" s="7">
        <v>10</v>
      </c>
      <c r="H11" s="7">
        <v>10</v>
      </c>
      <c r="I11" s="7">
        <v>10</v>
      </c>
      <c r="J11" s="7">
        <v>10</v>
      </c>
      <c r="K11" s="7">
        <v>10</v>
      </c>
      <c r="L11" s="7">
        <v>10</v>
      </c>
      <c r="M11" s="7">
        <v>10</v>
      </c>
      <c r="N11" s="7">
        <v>10</v>
      </c>
      <c r="O11" s="7">
        <v>10</v>
      </c>
      <c r="P11" s="8">
        <v>0</v>
      </c>
      <c r="Q11" s="8">
        <v>0</v>
      </c>
      <c r="R11" s="1">
        <f t="shared" si="0"/>
        <v>8.6</v>
      </c>
    </row>
    <row r="13" spans="1:18" x14ac:dyDescent="0.25">
      <c r="D13" s="3"/>
      <c r="E13" t="s">
        <v>12</v>
      </c>
    </row>
    <row r="14" spans="1:18" x14ac:dyDescent="0.25">
      <c r="D14" s="5"/>
      <c r="E14" t="s">
        <v>13</v>
      </c>
    </row>
    <row r="15" spans="1:18" x14ac:dyDescent="0.25">
      <c r="D15" s="6"/>
      <c r="E15" t="s">
        <v>14</v>
      </c>
    </row>
  </sheetData>
  <mergeCells count="1">
    <mergeCell ref="D2:Q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zoomScale="160" zoomScaleNormal="160" workbookViewId="0">
      <selection activeCell="C4" sqref="C4"/>
    </sheetView>
  </sheetViews>
  <sheetFormatPr baseColWidth="10" defaultColWidth="11.42578125" defaultRowHeight="15" x14ac:dyDescent="0.25"/>
  <cols>
    <col min="1" max="1" width="3.85546875" customWidth="1"/>
    <col min="2" max="2" width="36.42578125" customWidth="1"/>
    <col min="3" max="3" width="13.42578125" customWidth="1"/>
    <col min="4" max="4" width="5.7109375" customWidth="1"/>
    <col min="5" max="5" width="5" customWidth="1"/>
    <col min="6" max="6" width="5.140625" customWidth="1"/>
    <col min="7" max="7" width="4.7109375" customWidth="1"/>
    <col min="8" max="8" width="5.28515625" customWidth="1"/>
    <col min="9" max="9" width="5.140625" customWidth="1"/>
    <col min="10" max="11" width="4.5703125" customWidth="1"/>
    <col min="12" max="12" width="5.140625" customWidth="1"/>
  </cols>
  <sheetData>
    <row r="2" spans="1:13" x14ac:dyDescent="0.25">
      <c r="D2" s="24" t="s">
        <v>19</v>
      </c>
      <c r="E2" s="24"/>
      <c r="F2" s="24"/>
      <c r="G2" s="24"/>
      <c r="H2" s="24"/>
      <c r="I2" s="24"/>
      <c r="J2" s="24"/>
      <c r="K2" s="24"/>
      <c r="L2" s="24"/>
    </row>
    <row r="3" spans="1:13" x14ac:dyDescent="0.25">
      <c r="B3" s="1" t="s">
        <v>0</v>
      </c>
      <c r="C3" s="1" t="s">
        <v>1</v>
      </c>
      <c r="D3" s="1">
        <v>56</v>
      </c>
      <c r="E3" s="1">
        <f>D3 +2</f>
        <v>58</v>
      </c>
      <c r="F3" s="1">
        <f t="shared" ref="F3:L3" si="0">E3 +2</f>
        <v>60</v>
      </c>
      <c r="G3" s="1">
        <f t="shared" si="0"/>
        <v>62</v>
      </c>
      <c r="H3" s="1">
        <f t="shared" si="0"/>
        <v>64</v>
      </c>
      <c r="I3" s="1">
        <f t="shared" si="0"/>
        <v>66</v>
      </c>
      <c r="J3" s="1">
        <f t="shared" si="0"/>
        <v>68</v>
      </c>
      <c r="K3" s="1">
        <f t="shared" si="0"/>
        <v>70</v>
      </c>
      <c r="L3" s="1">
        <f t="shared" si="0"/>
        <v>72</v>
      </c>
      <c r="M3" s="1" t="s">
        <v>1</v>
      </c>
    </row>
    <row r="4" spans="1:13" x14ac:dyDescent="0.25">
      <c r="A4" s="4"/>
      <c r="B4" s="2" t="s">
        <v>5</v>
      </c>
      <c r="C4" s="1">
        <f>ROUND(SUM(D4:L4)*10/90,1)</f>
        <v>8.9</v>
      </c>
      <c r="D4" s="7">
        <v>10</v>
      </c>
      <c r="E4" s="7">
        <v>10</v>
      </c>
      <c r="F4" s="7">
        <v>10</v>
      </c>
      <c r="G4" s="7">
        <v>10</v>
      </c>
      <c r="H4" s="7">
        <v>10</v>
      </c>
      <c r="I4" s="7">
        <v>10</v>
      </c>
      <c r="J4" s="7">
        <v>10</v>
      </c>
      <c r="K4" s="7">
        <v>10</v>
      </c>
      <c r="L4" s="8">
        <v>0</v>
      </c>
      <c r="M4" s="1">
        <f t="shared" ref="M4:M11" si="1">C4</f>
        <v>8.9</v>
      </c>
    </row>
    <row r="5" spans="1:13" x14ac:dyDescent="0.25">
      <c r="A5" s="4"/>
      <c r="B5" s="2" t="s">
        <v>6</v>
      </c>
      <c r="C5" s="1">
        <f t="shared" ref="C5:C11" si="2">ROUND(SUM(D5:L5)*10/90,1)</f>
        <v>9.6999999999999993</v>
      </c>
      <c r="D5" s="7">
        <v>10</v>
      </c>
      <c r="E5" s="7">
        <v>10</v>
      </c>
      <c r="F5" s="7">
        <v>10</v>
      </c>
      <c r="G5" s="7">
        <v>10</v>
      </c>
      <c r="H5" s="7">
        <v>10</v>
      </c>
      <c r="I5" s="7">
        <v>10</v>
      </c>
      <c r="J5" s="7">
        <v>7</v>
      </c>
      <c r="K5" s="7">
        <v>10</v>
      </c>
      <c r="L5" s="7">
        <v>10</v>
      </c>
      <c r="M5" s="1">
        <f t="shared" si="1"/>
        <v>9.6999999999999993</v>
      </c>
    </row>
    <row r="6" spans="1:13" x14ac:dyDescent="0.25">
      <c r="A6" s="4"/>
      <c r="B6" s="2" t="s">
        <v>17</v>
      </c>
      <c r="C6" s="1">
        <f t="shared" si="2"/>
        <v>9.1999999999999993</v>
      </c>
      <c r="D6" s="7">
        <v>10</v>
      </c>
      <c r="E6" s="7">
        <v>10</v>
      </c>
      <c r="F6" s="7">
        <v>10</v>
      </c>
      <c r="G6" s="7">
        <v>10</v>
      </c>
      <c r="H6" s="7">
        <v>10</v>
      </c>
      <c r="I6" s="7">
        <v>10</v>
      </c>
      <c r="J6" s="7">
        <v>10</v>
      </c>
      <c r="K6" s="7">
        <v>8</v>
      </c>
      <c r="L6" s="7">
        <v>5</v>
      </c>
      <c r="M6" s="1">
        <f t="shared" si="1"/>
        <v>9.1999999999999993</v>
      </c>
    </row>
    <row r="7" spans="1:13" x14ac:dyDescent="0.25">
      <c r="A7" s="4"/>
      <c r="B7" s="2" t="s">
        <v>7</v>
      </c>
      <c r="C7" s="1">
        <f t="shared" si="2"/>
        <v>8.9</v>
      </c>
      <c r="D7" s="7">
        <v>10</v>
      </c>
      <c r="E7" s="7">
        <v>10</v>
      </c>
      <c r="F7" s="7">
        <v>10</v>
      </c>
      <c r="G7" s="7">
        <v>10</v>
      </c>
      <c r="H7" s="7">
        <v>10</v>
      </c>
      <c r="I7" s="7">
        <v>10</v>
      </c>
      <c r="J7" s="7">
        <v>10</v>
      </c>
      <c r="K7" s="7">
        <v>5</v>
      </c>
      <c r="L7" s="7">
        <v>5</v>
      </c>
      <c r="M7" s="1">
        <f t="shared" si="1"/>
        <v>8.9</v>
      </c>
    </row>
    <row r="8" spans="1:13" x14ac:dyDescent="0.25">
      <c r="A8" s="4"/>
      <c r="B8" s="2" t="s">
        <v>9</v>
      </c>
      <c r="C8" s="1">
        <f t="shared" si="2"/>
        <v>10</v>
      </c>
      <c r="D8" s="7">
        <v>10</v>
      </c>
      <c r="E8" s="7">
        <v>10</v>
      </c>
      <c r="F8" s="7">
        <v>10</v>
      </c>
      <c r="G8" s="7">
        <v>10</v>
      </c>
      <c r="H8" s="7">
        <v>10</v>
      </c>
      <c r="I8" s="7">
        <v>10</v>
      </c>
      <c r="J8" s="7">
        <v>10</v>
      </c>
      <c r="K8" s="7">
        <v>10</v>
      </c>
      <c r="L8" s="7">
        <v>10</v>
      </c>
      <c r="M8" s="1">
        <f t="shared" si="1"/>
        <v>10</v>
      </c>
    </row>
    <row r="9" spans="1:13" x14ac:dyDescent="0.25">
      <c r="A9" s="4"/>
      <c r="B9" s="2" t="s">
        <v>11</v>
      </c>
      <c r="C9" s="1">
        <f t="shared" si="2"/>
        <v>9.4</v>
      </c>
      <c r="D9" s="7">
        <v>10</v>
      </c>
      <c r="E9" s="7">
        <v>10</v>
      </c>
      <c r="F9" s="7">
        <v>10</v>
      </c>
      <c r="G9" s="7">
        <v>10</v>
      </c>
      <c r="H9" s="7">
        <v>10</v>
      </c>
      <c r="I9" s="7">
        <v>10</v>
      </c>
      <c r="J9" s="7">
        <v>10</v>
      </c>
      <c r="K9" s="7">
        <v>10</v>
      </c>
      <c r="L9" s="7">
        <v>5</v>
      </c>
      <c r="M9" s="1">
        <f t="shared" si="1"/>
        <v>9.4</v>
      </c>
    </row>
    <row r="10" spans="1:13" x14ac:dyDescent="0.25">
      <c r="A10" s="4"/>
      <c r="B10" s="9" t="s">
        <v>15</v>
      </c>
      <c r="C10" s="1">
        <f t="shared" si="2"/>
        <v>7.8</v>
      </c>
      <c r="D10" s="7">
        <v>10</v>
      </c>
      <c r="E10" s="7">
        <v>10</v>
      </c>
      <c r="F10" s="7">
        <v>10</v>
      </c>
      <c r="G10" s="7">
        <v>10</v>
      </c>
      <c r="H10" s="7">
        <v>10</v>
      </c>
      <c r="I10" s="7">
        <v>10</v>
      </c>
      <c r="J10" s="7">
        <v>10</v>
      </c>
      <c r="K10" s="10">
        <v>0</v>
      </c>
      <c r="L10" s="10">
        <v>0</v>
      </c>
      <c r="M10" s="1">
        <f t="shared" si="1"/>
        <v>7.8</v>
      </c>
    </row>
    <row r="11" spans="1:13" x14ac:dyDescent="0.25">
      <c r="A11" s="4"/>
      <c r="B11" s="9" t="s">
        <v>16</v>
      </c>
      <c r="C11" s="1">
        <f t="shared" si="2"/>
        <v>7.3</v>
      </c>
      <c r="D11" s="7">
        <v>10</v>
      </c>
      <c r="E11" s="7">
        <v>10</v>
      </c>
      <c r="F11" s="7">
        <v>5</v>
      </c>
      <c r="G11" s="7">
        <v>10</v>
      </c>
      <c r="H11" s="7">
        <v>8</v>
      </c>
      <c r="I11" s="7">
        <v>10</v>
      </c>
      <c r="J11" s="7">
        <v>10</v>
      </c>
      <c r="K11" s="8">
        <v>0</v>
      </c>
      <c r="L11" s="7">
        <v>3</v>
      </c>
      <c r="M11" s="1">
        <f t="shared" si="1"/>
        <v>7.3</v>
      </c>
    </row>
    <row r="13" spans="1:13" x14ac:dyDescent="0.25">
      <c r="D13" s="3"/>
      <c r="E13" t="s">
        <v>12</v>
      </c>
    </row>
    <row r="14" spans="1:13" x14ac:dyDescent="0.25">
      <c r="D14" s="5"/>
      <c r="E14" t="s">
        <v>13</v>
      </c>
    </row>
    <row r="15" spans="1:13" x14ac:dyDescent="0.25">
      <c r="D15" s="6"/>
      <c r="E15" t="s">
        <v>14</v>
      </c>
    </row>
  </sheetData>
  <mergeCells count="1">
    <mergeCell ref="D2:L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zoomScale="130" zoomScaleNormal="130" workbookViewId="0">
      <selection activeCell="C4" sqref="C4"/>
    </sheetView>
  </sheetViews>
  <sheetFormatPr baseColWidth="10" defaultColWidth="11.42578125" defaultRowHeight="15" x14ac:dyDescent="0.25"/>
  <cols>
    <col min="1" max="1" width="4.140625" customWidth="1"/>
    <col min="2" max="2" width="35" customWidth="1"/>
    <col min="4" max="4" width="5" customWidth="1"/>
    <col min="5" max="5" width="4.85546875" customWidth="1"/>
    <col min="6" max="6" width="4.7109375" customWidth="1"/>
    <col min="7" max="7" width="4.85546875" customWidth="1"/>
    <col min="8" max="8" width="4.28515625" customWidth="1"/>
    <col min="9" max="9" width="5" customWidth="1"/>
    <col min="10" max="10" width="4.140625" customWidth="1"/>
    <col min="11" max="11" width="4.5703125" customWidth="1"/>
    <col min="12" max="16" width="4.28515625" customWidth="1"/>
  </cols>
  <sheetData>
    <row r="2" spans="1:17" x14ac:dyDescent="0.25">
      <c r="D2" s="24" t="s">
        <v>19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x14ac:dyDescent="0.25">
      <c r="B3" s="1" t="s">
        <v>0</v>
      </c>
      <c r="C3" s="1" t="s">
        <v>1</v>
      </c>
      <c r="D3" s="1">
        <v>1</v>
      </c>
      <c r="E3" s="1">
        <v>5</v>
      </c>
      <c r="F3" s="1">
        <v>9</v>
      </c>
      <c r="G3" s="1">
        <v>13</v>
      </c>
      <c r="H3" s="1">
        <v>14</v>
      </c>
      <c r="I3" s="1">
        <v>18</v>
      </c>
      <c r="J3" s="1">
        <v>22</v>
      </c>
      <c r="K3" s="1">
        <v>26</v>
      </c>
      <c r="L3" s="1">
        <v>27</v>
      </c>
      <c r="M3" s="1">
        <v>30</v>
      </c>
      <c r="N3" s="1">
        <v>31</v>
      </c>
      <c r="O3" s="1">
        <v>47</v>
      </c>
      <c r="P3" s="1">
        <v>56</v>
      </c>
      <c r="Q3" s="1" t="s">
        <v>1</v>
      </c>
    </row>
    <row r="4" spans="1:17" x14ac:dyDescent="0.25">
      <c r="A4" s="4"/>
      <c r="B4" s="2" t="s">
        <v>5</v>
      </c>
      <c r="C4" s="1">
        <f>ROUND(SUM(D4:P4)*10/130,1)</f>
        <v>10</v>
      </c>
      <c r="D4" s="7">
        <v>10</v>
      </c>
      <c r="E4" s="7">
        <v>10</v>
      </c>
      <c r="F4" s="7">
        <v>10</v>
      </c>
      <c r="G4" s="7">
        <v>10</v>
      </c>
      <c r="H4" s="7">
        <v>10</v>
      </c>
      <c r="I4" s="7">
        <v>10</v>
      </c>
      <c r="J4" s="7">
        <v>10</v>
      </c>
      <c r="K4" s="7">
        <v>10</v>
      </c>
      <c r="L4" s="7">
        <v>10</v>
      </c>
      <c r="M4" s="7">
        <v>10</v>
      </c>
      <c r="N4" s="7">
        <v>10</v>
      </c>
      <c r="O4" s="7">
        <v>10</v>
      </c>
      <c r="P4" s="7">
        <v>10</v>
      </c>
      <c r="Q4" s="1">
        <f t="shared" ref="Q4:Q11" si="0">C4</f>
        <v>10</v>
      </c>
    </row>
    <row r="5" spans="1:17" x14ac:dyDescent="0.25">
      <c r="A5" s="4"/>
      <c r="B5" s="2" t="s">
        <v>6</v>
      </c>
      <c r="C5" s="1">
        <f t="shared" ref="C5:C11" si="1">ROUND(SUM(D5:P5)*10/130,1)</f>
        <v>9.6</v>
      </c>
      <c r="D5" s="7">
        <v>10</v>
      </c>
      <c r="E5" s="7">
        <v>10</v>
      </c>
      <c r="F5" s="7">
        <v>10</v>
      </c>
      <c r="G5" s="7">
        <v>10</v>
      </c>
      <c r="H5" s="7">
        <v>10</v>
      </c>
      <c r="I5" s="7">
        <v>10</v>
      </c>
      <c r="J5" s="7">
        <v>10</v>
      </c>
      <c r="K5" s="7">
        <v>10</v>
      </c>
      <c r="L5" s="7">
        <v>10</v>
      </c>
      <c r="M5" s="7">
        <v>10</v>
      </c>
      <c r="N5" s="7">
        <v>5</v>
      </c>
      <c r="O5" s="7">
        <v>10</v>
      </c>
      <c r="P5" s="7">
        <v>10</v>
      </c>
      <c r="Q5" s="1">
        <f t="shared" si="0"/>
        <v>9.6</v>
      </c>
    </row>
    <row r="6" spans="1:17" x14ac:dyDescent="0.25">
      <c r="A6" s="4"/>
      <c r="B6" s="2" t="s">
        <v>17</v>
      </c>
      <c r="C6" s="1">
        <f t="shared" si="1"/>
        <v>9.6</v>
      </c>
      <c r="D6" s="7">
        <v>10</v>
      </c>
      <c r="E6" s="7">
        <v>10</v>
      </c>
      <c r="F6" s="7">
        <v>10</v>
      </c>
      <c r="G6" s="7">
        <v>10</v>
      </c>
      <c r="H6" s="7">
        <v>10</v>
      </c>
      <c r="I6" s="7">
        <v>10</v>
      </c>
      <c r="J6" s="7">
        <v>10</v>
      </c>
      <c r="K6" s="7">
        <v>10</v>
      </c>
      <c r="L6" s="7">
        <v>10</v>
      </c>
      <c r="M6" s="7">
        <v>10</v>
      </c>
      <c r="N6" s="7">
        <v>5</v>
      </c>
      <c r="O6" s="7">
        <v>10</v>
      </c>
      <c r="P6" s="7">
        <v>10</v>
      </c>
      <c r="Q6" s="1">
        <f t="shared" si="0"/>
        <v>9.6</v>
      </c>
    </row>
    <row r="7" spans="1:17" x14ac:dyDescent="0.25">
      <c r="A7" s="4"/>
      <c r="B7" s="2" t="s">
        <v>7</v>
      </c>
      <c r="C7" s="1">
        <f t="shared" si="1"/>
        <v>9.6</v>
      </c>
      <c r="D7" s="7">
        <v>10</v>
      </c>
      <c r="E7" s="7">
        <v>10</v>
      </c>
      <c r="F7" s="7">
        <v>10</v>
      </c>
      <c r="G7" s="7">
        <v>10</v>
      </c>
      <c r="H7" s="7">
        <v>10</v>
      </c>
      <c r="I7" s="7">
        <v>10</v>
      </c>
      <c r="J7" s="7">
        <v>10</v>
      </c>
      <c r="K7" s="7">
        <v>5</v>
      </c>
      <c r="L7" s="7">
        <v>10</v>
      </c>
      <c r="M7" s="7">
        <v>10</v>
      </c>
      <c r="N7" s="7">
        <v>10</v>
      </c>
      <c r="O7" s="7">
        <v>10</v>
      </c>
      <c r="P7" s="7">
        <v>10</v>
      </c>
      <c r="Q7" s="1">
        <f t="shared" si="0"/>
        <v>9.6</v>
      </c>
    </row>
    <row r="8" spans="1:17" x14ac:dyDescent="0.25">
      <c r="A8" s="4"/>
      <c r="B8" s="2" t="s">
        <v>9</v>
      </c>
      <c r="C8" s="1">
        <f t="shared" si="1"/>
        <v>10</v>
      </c>
      <c r="D8" s="7">
        <v>10</v>
      </c>
      <c r="E8" s="7">
        <v>10</v>
      </c>
      <c r="F8" s="7">
        <v>10</v>
      </c>
      <c r="G8" s="7">
        <v>10</v>
      </c>
      <c r="H8" s="7">
        <v>10</v>
      </c>
      <c r="I8" s="7">
        <v>10</v>
      </c>
      <c r="J8" s="7">
        <v>10</v>
      </c>
      <c r="K8" s="7">
        <v>10</v>
      </c>
      <c r="L8" s="7">
        <v>10</v>
      </c>
      <c r="M8" s="7">
        <v>10</v>
      </c>
      <c r="N8" s="7">
        <v>10</v>
      </c>
      <c r="O8" s="7">
        <v>10</v>
      </c>
      <c r="P8" s="7">
        <v>10</v>
      </c>
      <c r="Q8" s="1">
        <f t="shared" si="0"/>
        <v>10</v>
      </c>
    </row>
    <row r="9" spans="1:17" x14ac:dyDescent="0.25">
      <c r="A9" s="4"/>
      <c r="B9" s="2" t="s">
        <v>11</v>
      </c>
      <c r="C9" s="1">
        <f t="shared" si="1"/>
        <v>10</v>
      </c>
      <c r="D9" s="7">
        <v>10</v>
      </c>
      <c r="E9" s="7">
        <v>10</v>
      </c>
      <c r="F9" s="7">
        <v>10</v>
      </c>
      <c r="G9" s="7">
        <v>10</v>
      </c>
      <c r="H9" s="7">
        <v>10</v>
      </c>
      <c r="I9" s="7">
        <v>10</v>
      </c>
      <c r="J9" s="7">
        <v>10</v>
      </c>
      <c r="K9" s="7">
        <v>10</v>
      </c>
      <c r="L9" s="7">
        <v>10</v>
      </c>
      <c r="M9" s="7">
        <v>10</v>
      </c>
      <c r="N9" s="7">
        <v>10</v>
      </c>
      <c r="O9" s="7">
        <v>10</v>
      </c>
      <c r="P9" s="7">
        <v>10</v>
      </c>
      <c r="Q9" s="1">
        <f t="shared" si="0"/>
        <v>10</v>
      </c>
    </row>
    <row r="10" spans="1:17" x14ac:dyDescent="0.25">
      <c r="A10" s="4"/>
      <c r="B10" s="9" t="s">
        <v>15</v>
      </c>
      <c r="C10" s="1">
        <f t="shared" si="1"/>
        <v>9.6</v>
      </c>
      <c r="D10" s="7">
        <v>10</v>
      </c>
      <c r="E10" s="7">
        <v>10</v>
      </c>
      <c r="F10" s="7">
        <v>10</v>
      </c>
      <c r="G10" s="7">
        <v>10</v>
      </c>
      <c r="H10" s="7">
        <v>10</v>
      </c>
      <c r="I10" s="7">
        <v>10</v>
      </c>
      <c r="J10" s="7">
        <v>10</v>
      </c>
      <c r="K10" s="7">
        <v>10</v>
      </c>
      <c r="L10" s="7">
        <v>10</v>
      </c>
      <c r="M10" s="7">
        <v>10</v>
      </c>
      <c r="N10" s="7">
        <v>5</v>
      </c>
      <c r="O10" s="7">
        <v>10</v>
      </c>
      <c r="P10" s="7">
        <v>10</v>
      </c>
      <c r="Q10" s="1">
        <f t="shared" si="0"/>
        <v>9.6</v>
      </c>
    </row>
    <row r="11" spans="1:17" x14ac:dyDescent="0.25">
      <c r="A11" s="4"/>
      <c r="B11" s="9" t="s">
        <v>16</v>
      </c>
      <c r="C11" s="1">
        <f t="shared" si="1"/>
        <v>8.4</v>
      </c>
      <c r="D11" s="7">
        <v>10</v>
      </c>
      <c r="E11" s="7">
        <v>10</v>
      </c>
      <c r="F11" s="7">
        <v>10</v>
      </c>
      <c r="G11" s="7">
        <v>10</v>
      </c>
      <c r="H11" s="7">
        <v>10</v>
      </c>
      <c r="I11" s="7">
        <v>5</v>
      </c>
      <c r="J11" s="7">
        <v>10</v>
      </c>
      <c r="K11" s="7">
        <v>10</v>
      </c>
      <c r="L11" s="7">
        <v>7</v>
      </c>
      <c r="M11" s="7">
        <v>10</v>
      </c>
      <c r="N11" s="7">
        <v>7</v>
      </c>
      <c r="O11" s="7">
        <v>10</v>
      </c>
      <c r="P11" s="8">
        <v>0</v>
      </c>
      <c r="Q11" s="1">
        <f t="shared" si="0"/>
        <v>8.4</v>
      </c>
    </row>
    <row r="13" spans="1:17" x14ac:dyDescent="0.25">
      <c r="D13" s="3"/>
      <c r="E13" t="s">
        <v>12</v>
      </c>
    </row>
    <row r="14" spans="1:17" x14ac:dyDescent="0.25">
      <c r="D14" s="5"/>
      <c r="E14" t="s">
        <v>13</v>
      </c>
    </row>
    <row r="15" spans="1:17" x14ac:dyDescent="0.25">
      <c r="D15" s="6"/>
      <c r="E15" t="s">
        <v>14</v>
      </c>
    </row>
  </sheetData>
  <mergeCells count="1">
    <mergeCell ref="D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zoomScale="93" zoomScaleNormal="93" workbookViewId="0">
      <selection activeCell="C4" sqref="C4"/>
    </sheetView>
  </sheetViews>
  <sheetFormatPr baseColWidth="10" defaultColWidth="11.42578125" defaultRowHeight="15" x14ac:dyDescent="0.25"/>
  <cols>
    <col min="1" max="1" width="4.42578125" customWidth="1"/>
    <col min="2" max="2" width="35" customWidth="1"/>
    <col min="3" max="3" width="13.42578125" customWidth="1"/>
    <col min="4" max="16" width="6" customWidth="1"/>
    <col min="17" max="17" width="13.140625" customWidth="1"/>
  </cols>
  <sheetData>
    <row r="2" spans="1:17" x14ac:dyDescent="0.25">
      <c r="D2" s="24" t="s">
        <v>19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x14ac:dyDescent="0.25">
      <c r="B3" s="11" t="s">
        <v>0</v>
      </c>
      <c r="C3" s="11" t="s">
        <v>1</v>
      </c>
      <c r="D3" s="11">
        <v>1</v>
      </c>
      <c r="E3" s="11">
        <v>2</v>
      </c>
      <c r="F3" s="11">
        <v>3</v>
      </c>
      <c r="G3" s="11">
        <v>4</v>
      </c>
      <c r="H3" s="11">
        <v>6</v>
      </c>
      <c r="I3" s="11">
        <v>7</v>
      </c>
      <c r="J3" s="11">
        <v>15</v>
      </c>
      <c r="K3" s="11">
        <v>16</v>
      </c>
      <c r="L3" s="11">
        <v>18</v>
      </c>
      <c r="M3" s="11">
        <v>5</v>
      </c>
      <c r="N3" s="11">
        <v>6</v>
      </c>
      <c r="O3" s="11">
        <v>8</v>
      </c>
      <c r="P3" s="11">
        <v>14</v>
      </c>
      <c r="Q3" s="11" t="s">
        <v>1</v>
      </c>
    </row>
    <row r="4" spans="1:17" x14ac:dyDescent="0.25">
      <c r="A4" s="4"/>
      <c r="B4" s="2" t="s">
        <v>5</v>
      </c>
      <c r="C4" s="11">
        <f>ROUND(SUM(D4:P4)*10/130,1)</f>
        <v>3.7</v>
      </c>
      <c r="D4" s="7">
        <v>10</v>
      </c>
      <c r="E4" s="7">
        <v>10</v>
      </c>
      <c r="F4" s="7">
        <v>10</v>
      </c>
      <c r="G4" s="7">
        <v>10</v>
      </c>
      <c r="H4" s="8">
        <v>0</v>
      </c>
      <c r="I4" s="7">
        <v>8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11">
        <f t="shared" ref="Q4:Q11" si="0">C4</f>
        <v>3.7</v>
      </c>
    </row>
    <row r="5" spans="1:17" x14ac:dyDescent="0.25">
      <c r="A5" s="13"/>
      <c r="B5" s="2" t="s">
        <v>6</v>
      </c>
      <c r="C5" s="11">
        <f t="shared" ref="C5:C11" si="1">ROUND(SUM(D5:P5)*10/130,1)</f>
        <v>5.5</v>
      </c>
      <c r="D5" s="7">
        <v>10</v>
      </c>
      <c r="E5" s="7">
        <v>10</v>
      </c>
      <c r="F5" s="7">
        <v>10</v>
      </c>
      <c r="G5" s="7">
        <v>10</v>
      </c>
      <c r="H5" s="7">
        <v>3</v>
      </c>
      <c r="I5" s="7">
        <v>8</v>
      </c>
      <c r="J5" s="7">
        <v>10</v>
      </c>
      <c r="K5" s="7">
        <v>10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11">
        <f t="shared" si="0"/>
        <v>5.5</v>
      </c>
    </row>
    <row r="6" spans="1:17" x14ac:dyDescent="0.25">
      <c r="A6" s="4"/>
      <c r="B6" s="2" t="s">
        <v>17</v>
      </c>
      <c r="C6" s="11">
        <f t="shared" si="1"/>
        <v>10</v>
      </c>
      <c r="D6" s="7">
        <v>10</v>
      </c>
      <c r="E6" s="7">
        <v>10</v>
      </c>
      <c r="F6" s="7">
        <v>10</v>
      </c>
      <c r="G6" s="7">
        <v>10</v>
      </c>
      <c r="H6" s="7">
        <v>10</v>
      </c>
      <c r="I6" s="7">
        <v>10</v>
      </c>
      <c r="J6" s="7">
        <v>10</v>
      </c>
      <c r="K6" s="7">
        <v>10</v>
      </c>
      <c r="L6" s="7">
        <v>10</v>
      </c>
      <c r="M6" s="7">
        <v>10</v>
      </c>
      <c r="N6" s="7">
        <v>10</v>
      </c>
      <c r="O6" s="7">
        <v>10</v>
      </c>
      <c r="P6" s="7">
        <v>10</v>
      </c>
      <c r="Q6" s="11">
        <f t="shared" si="0"/>
        <v>10</v>
      </c>
    </row>
    <row r="7" spans="1:17" x14ac:dyDescent="0.25">
      <c r="A7" s="4"/>
      <c r="B7" s="2" t="s">
        <v>7</v>
      </c>
      <c r="C7" s="11">
        <f t="shared" si="1"/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1">
        <f t="shared" si="0"/>
        <v>0</v>
      </c>
    </row>
    <row r="8" spans="1:17" x14ac:dyDescent="0.25">
      <c r="A8" s="4"/>
      <c r="B8" s="2" t="s">
        <v>9</v>
      </c>
      <c r="C8" s="11">
        <f t="shared" si="1"/>
        <v>10</v>
      </c>
      <c r="D8" s="7">
        <v>10</v>
      </c>
      <c r="E8" s="7">
        <v>10</v>
      </c>
      <c r="F8" s="7">
        <v>10</v>
      </c>
      <c r="G8" s="7">
        <v>10</v>
      </c>
      <c r="H8" s="7">
        <v>10</v>
      </c>
      <c r="I8" s="7">
        <v>10</v>
      </c>
      <c r="J8" s="7">
        <v>10</v>
      </c>
      <c r="K8" s="7">
        <v>10</v>
      </c>
      <c r="L8" s="7">
        <v>10</v>
      </c>
      <c r="M8" s="7">
        <v>10</v>
      </c>
      <c r="N8" s="7">
        <v>10</v>
      </c>
      <c r="O8" s="7">
        <v>10</v>
      </c>
      <c r="P8" s="7">
        <v>10</v>
      </c>
      <c r="Q8" s="11">
        <f t="shared" si="0"/>
        <v>10</v>
      </c>
    </row>
    <row r="9" spans="1:17" x14ac:dyDescent="0.25">
      <c r="A9" s="4"/>
      <c r="B9" s="2" t="s">
        <v>11</v>
      </c>
      <c r="C9" s="11">
        <f t="shared" si="1"/>
        <v>9.1999999999999993</v>
      </c>
      <c r="D9" s="7">
        <v>10</v>
      </c>
      <c r="E9" s="7">
        <v>10</v>
      </c>
      <c r="F9" s="7">
        <v>10</v>
      </c>
      <c r="G9" s="8">
        <v>0</v>
      </c>
      <c r="H9" s="7">
        <v>10</v>
      </c>
      <c r="I9" s="7">
        <v>10</v>
      </c>
      <c r="J9" s="7">
        <v>10</v>
      </c>
      <c r="K9" s="7">
        <v>10</v>
      </c>
      <c r="L9" s="7">
        <v>10</v>
      </c>
      <c r="M9" s="7">
        <v>10</v>
      </c>
      <c r="N9" s="7">
        <v>10</v>
      </c>
      <c r="O9" s="7">
        <v>10</v>
      </c>
      <c r="P9" s="7">
        <v>10</v>
      </c>
      <c r="Q9" s="11">
        <f t="shared" si="0"/>
        <v>9.1999999999999993</v>
      </c>
    </row>
    <row r="10" spans="1:17" x14ac:dyDescent="0.25">
      <c r="A10" s="4"/>
      <c r="B10" s="9" t="s">
        <v>15</v>
      </c>
      <c r="C10" s="11">
        <f t="shared" si="1"/>
        <v>10</v>
      </c>
      <c r="D10" s="7">
        <v>10</v>
      </c>
      <c r="E10" s="7">
        <v>10</v>
      </c>
      <c r="F10" s="7">
        <v>10</v>
      </c>
      <c r="G10" s="7">
        <v>10</v>
      </c>
      <c r="H10" s="7">
        <v>10</v>
      </c>
      <c r="I10" s="7">
        <v>10</v>
      </c>
      <c r="J10" s="7">
        <v>10</v>
      </c>
      <c r="K10" s="7">
        <v>10</v>
      </c>
      <c r="L10" s="7">
        <v>10</v>
      </c>
      <c r="M10" s="7">
        <v>10</v>
      </c>
      <c r="N10" s="7">
        <v>10</v>
      </c>
      <c r="O10" s="7">
        <v>10</v>
      </c>
      <c r="P10" s="7">
        <v>10</v>
      </c>
      <c r="Q10" s="11">
        <f t="shared" si="0"/>
        <v>10</v>
      </c>
    </row>
    <row r="11" spans="1:17" x14ac:dyDescent="0.25">
      <c r="A11" s="4"/>
      <c r="B11" s="9" t="s">
        <v>16</v>
      </c>
      <c r="C11" s="11">
        <f t="shared" si="1"/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11">
        <f t="shared" si="0"/>
        <v>0</v>
      </c>
    </row>
    <row r="13" spans="1:17" x14ac:dyDescent="0.25">
      <c r="D13" s="3"/>
      <c r="E13" t="s">
        <v>12</v>
      </c>
    </row>
    <row r="14" spans="1:17" x14ac:dyDescent="0.25">
      <c r="D14" s="5"/>
      <c r="E14" t="s">
        <v>13</v>
      </c>
    </row>
    <row r="15" spans="1:17" x14ac:dyDescent="0.25">
      <c r="D15" s="6"/>
      <c r="E15" t="s">
        <v>14</v>
      </c>
    </row>
  </sheetData>
  <mergeCells count="1">
    <mergeCell ref="D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"/>
  <sheetViews>
    <sheetView zoomScale="92" zoomScaleNormal="92" workbookViewId="0">
      <selection activeCell="C4" sqref="C4"/>
    </sheetView>
  </sheetViews>
  <sheetFormatPr baseColWidth="10" defaultColWidth="11.42578125" defaultRowHeight="15" x14ac:dyDescent="0.25"/>
  <cols>
    <col min="1" max="1" width="3.85546875" style="4" customWidth="1"/>
    <col min="2" max="2" width="35" customWidth="1"/>
    <col min="3" max="3" width="11.5703125" customWidth="1"/>
    <col min="4" max="16" width="4.7109375" customWidth="1"/>
    <col min="17" max="17" width="15.42578125" customWidth="1"/>
  </cols>
  <sheetData>
    <row r="2" spans="2:18" x14ac:dyDescent="0.25">
      <c r="D2" s="25" t="s">
        <v>19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8" x14ac:dyDescent="0.25">
      <c r="B3" s="12" t="s">
        <v>0</v>
      </c>
      <c r="C3" s="12" t="s">
        <v>1</v>
      </c>
      <c r="D3" s="12" t="s">
        <v>20</v>
      </c>
      <c r="E3" s="12">
        <v>18</v>
      </c>
      <c r="F3" s="12">
        <v>21</v>
      </c>
      <c r="G3" s="12">
        <v>26</v>
      </c>
      <c r="H3" s="12">
        <v>30</v>
      </c>
      <c r="I3" s="12">
        <v>36</v>
      </c>
      <c r="J3" s="12">
        <v>38</v>
      </c>
      <c r="K3" s="12">
        <v>41</v>
      </c>
      <c r="L3" s="12">
        <v>42</v>
      </c>
      <c r="M3" s="12">
        <v>45</v>
      </c>
      <c r="N3" s="12">
        <v>46</v>
      </c>
      <c r="O3" s="12">
        <v>50</v>
      </c>
      <c r="P3" s="12">
        <v>27</v>
      </c>
      <c r="Q3" s="14" t="s">
        <v>21</v>
      </c>
      <c r="R3" s="12" t="s">
        <v>1</v>
      </c>
    </row>
    <row r="4" spans="2:18" x14ac:dyDescent="0.25">
      <c r="B4" s="2" t="s">
        <v>5</v>
      </c>
      <c r="C4" s="12">
        <f>ROUND(SUM(D4:P4)*10/130,1)</f>
        <v>10</v>
      </c>
      <c r="D4" s="7">
        <v>10</v>
      </c>
      <c r="E4" s="7">
        <v>10</v>
      </c>
      <c r="F4" s="7">
        <v>10</v>
      </c>
      <c r="G4" s="7">
        <v>10</v>
      </c>
      <c r="H4" s="7">
        <v>10</v>
      </c>
      <c r="I4" s="7">
        <v>10</v>
      </c>
      <c r="J4" s="7">
        <v>10</v>
      </c>
      <c r="K4" s="7">
        <v>10</v>
      </c>
      <c r="L4" s="7">
        <v>10</v>
      </c>
      <c r="M4" s="7">
        <v>10</v>
      </c>
      <c r="N4" s="7">
        <v>10</v>
      </c>
      <c r="O4" s="7">
        <v>10</v>
      </c>
      <c r="P4" s="7">
        <v>10</v>
      </c>
      <c r="Q4" s="16"/>
      <c r="R4" s="12">
        <f t="shared" ref="R4:R11" si="0">C4</f>
        <v>10</v>
      </c>
    </row>
    <row r="5" spans="2:18" x14ac:dyDescent="0.25">
      <c r="B5" s="2" t="s">
        <v>6</v>
      </c>
      <c r="C5" s="12">
        <f t="shared" ref="C5:C11" si="1">ROUND(SUM(D5:P5)*10/130,1)</f>
        <v>10</v>
      </c>
      <c r="D5" s="7">
        <v>10</v>
      </c>
      <c r="E5" s="7">
        <v>10</v>
      </c>
      <c r="F5" s="7">
        <v>10</v>
      </c>
      <c r="G5" s="7">
        <v>10</v>
      </c>
      <c r="H5" s="7">
        <v>10</v>
      </c>
      <c r="I5" s="7">
        <v>10</v>
      </c>
      <c r="J5" s="7">
        <v>10</v>
      </c>
      <c r="K5" s="7">
        <v>10</v>
      </c>
      <c r="L5" s="7">
        <v>10</v>
      </c>
      <c r="M5" s="7">
        <v>10</v>
      </c>
      <c r="N5" s="7">
        <v>10</v>
      </c>
      <c r="O5" s="7">
        <v>10</v>
      </c>
      <c r="P5" s="7">
        <v>10</v>
      </c>
      <c r="Q5" s="16"/>
      <c r="R5" s="12">
        <f t="shared" si="0"/>
        <v>10</v>
      </c>
    </row>
    <row r="6" spans="2:18" x14ac:dyDescent="0.25">
      <c r="B6" s="2" t="s">
        <v>17</v>
      </c>
      <c r="C6" s="12">
        <f t="shared" si="1"/>
        <v>8.5</v>
      </c>
      <c r="D6" s="7">
        <v>10</v>
      </c>
      <c r="E6" s="7">
        <v>10</v>
      </c>
      <c r="F6" s="7">
        <v>10</v>
      </c>
      <c r="G6" s="7">
        <v>10</v>
      </c>
      <c r="H6" s="7">
        <v>10</v>
      </c>
      <c r="I6" s="7">
        <v>10</v>
      </c>
      <c r="J6" s="7">
        <v>10</v>
      </c>
      <c r="K6" s="7">
        <v>10</v>
      </c>
      <c r="L6" s="7">
        <v>10</v>
      </c>
      <c r="M6" s="7">
        <v>10</v>
      </c>
      <c r="N6" s="7">
        <v>10</v>
      </c>
      <c r="O6" s="8">
        <v>0</v>
      </c>
      <c r="P6" s="8">
        <v>0</v>
      </c>
      <c r="Q6" s="16"/>
      <c r="R6" s="12">
        <f t="shared" si="0"/>
        <v>8.5</v>
      </c>
    </row>
    <row r="7" spans="2:18" x14ac:dyDescent="0.25">
      <c r="B7" s="2" t="s">
        <v>7</v>
      </c>
      <c r="C7" s="12">
        <f t="shared" si="1"/>
        <v>8.5</v>
      </c>
      <c r="D7" s="7">
        <v>8</v>
      </c>
      <c r="E7" s="7">
        <v>10</v>
      </c>
      <c r="F7" s="7">
        <v>10</v>
      </c>
      <c r="G7" s="7">
        <v>7</v>
      </c>
      <c r="H7" s="7">
        <v>7</v>
      </c>
      <c r="I7" s="7">
        <v>8</v>
      </c>
      <c r="J7" s="7">
        <v>10</v>
      </c>
      <c r="K7" s="7">
        <v>10</v>
      </c>
      <c r="L7" s="7">
        <v>7</v>
      </c>
      <c r="M7" s="7">
        <v>10</v>
      </c>
      <c r="N7" s="7">
        <v>8</v>
      </c>
      <c r="O7" s="7">
        <v>5</v>
      </c>
      <c r="P7" s="7">
        <v>10</v>
      </c>
      <c r="Q7" s="16"/>
      <c r="R7" s="12">
        <f t="shared" si="0"/>
        <v>8.5</v>
      </c>
    </row>
    <row r="8" spans="2:18" x14ac:dyDescent="0.25">
      <c r="B8" s="2" t="s">
        <v>9</v>
      </c>
      <c r="C8" s="12">
        <f t="shared" si="1"/>
        <v>10</v>
      </c>
      <c r="D8" s="7">
        <v>10</v>
      </c>
      <c r="E8" s="7">
        <v>10</v>
      </c>
      <c r="F8" s="7">
        <v>10</v>
      </c>
      <c r="G8" s="7">
        <v>10</v>
      </c>
      <c r="H8" s="7">
        <v>10</v>
      </c>
      <c r="I8" s="7">
        <v>10</v>
      </c>
      <c r="J8" s="7">
        <v>10</v>
      </c>
      <c r="K8" s="7">
        <v>10</v>
      </c>
      <c r="L8" s="7">
        <v>10</v>
      </c>
      <c r="M8" s="7">
        <v>10</v>
      </c>
      <c r="N8" s="7">
        <v>10</v>
      </c>
      <c r="O8" s="7">
        <v>10</v>
      </c>
      <c r="P8" s="7">
        <v>10</v>
      </c>
      <c r="Q8" s="16"/>
      <c r="R8" s="12">
        <f t="shared" si="0"/>
        <v>10</v>
      </c>
    </row>
    <row r="9" spans="2:18" x14ac:dyDescent="0.25">
      <c r="B9" s="2" t="s">
        <v>11</v>
      </c>
      <c r="C9" s="12">
        <f t="shared" si="1"/>
        <v>7.5</v>
      </c>
      <c r="D9" s="7">
        <v>8</v>
      </c>
      <c r="E9" s="7">
        <v>10</v>
      </c>
      <c r="F9" s="7">
        <v>10</v>
      </c>
      <c r="G9" s="7">
        <v>10</v>
      </c>
      <c r="H9" s="7">
        <v>10</v>
      </c>
      <c r="I9" s="7">
        <v>10</v>
      </c>
      <c r="J9" s="8">
        <v>0</v>
      </c>
      <c r="K9" s="7">
        <v>10</v>
      </c>
      <c r="L9" s="7">
        <v>10</v>
      </c>
      <c r="M9" s="7">
        <v>10</v>
      </c>
      <c r="N9" s="7">
        <v>10</v>
      </c>
      <c r="O9" s="8">
        <v>0</v>
      </c>
      <c r="P9" s="8">
        <v>0</v>
      </c>
      <c r="Q9" s="16"/>
      <c r="R9" s="12">
        <f t="shared" si="0"/>
        <v>7.5</v>
      </c>
    </row>
    <row r="10" spans="2:18" x14ac:dyDescent="0.25">
      <c r="B10" s="9" t="s">
        <v>15</v>
      </c>
      <c r="C10" s="12">
        <f t="shared" si="1"/>
        <v>7.6</v>
      </c>
      <c r="D10" s="7">
        <v>10</v>
      </c>
      <c r="E10" s="7">
        <v>10</v>
      </c>
      <c r="F10" s="7">
        <v>10</v>
      </c>
      <c r="G10" s="7">
        <v>7</v>
      </c>
      <c r="H10" s="7">
        <v>10</v>
      </c>
      <c r="I10" s="7">
        <v>10</v>
      </c>
      <c r="J10" s="7">
        <v>10</v>
      </c>
      <c r="K10" s="7">
        <v>10</v>
      </c>
      <c r="L10" s="7">
        <v>7</v>
      </c>
      <c r="M10" s="7">
        <v>10</v>
      </c>
      <c r="N10" s="8">
        <v>0</v>
      </c>
      <c r="O10" s="7">
        <v>5</v>
      </c>
      <c r="P10" s="8">
        <v>0</v>
      </c>
      <c r="Q10" s="16">
        <v>5</v>
      </c>
      <c r="R10" s="12">
        <f t="shared" si="0"/>
        <v>7.6</v>
      </c>
    </row>
    <row r="11" spans="2:18" x14ac:dyDescent="0.25">
      <c r="B11" s="9" t="s">
        <v>16</v>
      </c>
      <c r="C11" s="12">
        <f t="shared" si="1"/>
        <v>5.6</v>
      </c>
      <c r="D11" s="7">
        <v>10</v>
      </c>
      <c r="E11" s="7">
        <v>10</v>
      </c>
      <c r="F11" s="7">
        <v>10</v>
      </c>
      <c r="G11" s="7">
        <v>8</v>
      </c>
      <c r="H11" s="7">
        <v>10</v>
      </c>
      <c r="I11" s="7">
        <v>5</v>
      </c>
      <c r="J11" s="8">
        <v>0</v>
      </c>
      <c r="K11" s="7">
        <v>10</v>
      </c>
      <c r="L11" s="8">
        <v>0</v>
      </c>
      <c r="M11" s="7">
        <v>10</v>
      </c>
      <c r="N11" s="8">
        <v>0</v>
      </c>
      <c r="O11" s="8">
        <v>0</v>
      </c>
      <c r="P11" s="8">
        <v>0</v>
      </c>
      <c r="Q11" s="16"/>
      <c r="R11" s="12">
        <f t="shared" si="0"/>
        <v>5.6</v>
      </c>
    </row>
    <row r="13" spans="2:18" x14ac:dyDescent="0.25">
      <c r="D13" s="3"/>
      <c r="E13" t="s">
        <v>12</v>
      </c>
    </row>
    <row r="14" spans="2:18" x14ac:dyDescent="0.25">
      <c r="D14" s="5"/>
      <c r="E14" t="s">
        <v>13</v>
      </c>
    </row>
    <row r="15" spans="2:18" x14ac:dyDescent="0.25">
      <c r="D15" s="6"/>
      <c r="E15" t="s">
        <v>14</v>
      </c>
    </row>
  </sheetData>
  <mergeCells count="1">
    <mergeCell ref="D2:Q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3.7109375" customWidth="1"/>
    <col min="2" max="2" width="33.7109375" customWidth="1"/>
    <col min="3" max="3" width="11.42578125" customWidth="1"/>
    <col min="4" max="4" width="6.85546875" customWidth="1"/>
    <col min="5" max="5" width="6" customWidth="1"/>
  </cols>
  <sheetData>
    <row r="2" spans="1:6" x14ac:dyDescent="0.25">
      <c r="D2" s="25" t="s">
        <v>19</v>
      </c>
      <c r="E2" s="26"/>
    </row>
    <row r="3" spans="1:6" x14ac:dyDescent="0.25">
      <c r="B3" s="15" t="s">
        <v>0</v>
      </c>
      <c r="C3" s="15" t="s">
        <v>1</v>
      </c>
      <c r="D3" s="15">
        <v>1</v>
      </c>
      <c r="E3" s="15">
        <v>2</v>
      </c>
      <c r="F3" s="15" t="s">
        <v>1</v>
      </c>
    </row>
    <row r="4" spans="1:6" x14ac:dyDescent="0.25">
      <c r="A4" s="4"/>
      <c r="B4" s="2" t="s">
        <v>5</v>
      </c>
      <c r="C4" s="15">
        <f>ROUND(SUM(D4:E4)*10/20,1)</f>
        <v>10</v>
      </c>
      <c r="D4" s="7">
        <v>10</v>
      </c>
      <c r="E4" s="7">
        <v>10</v>
      </c>
      <c r="F4" s="15">
        <f t="shared" ref="F4:F11" si="0">C4</f>
        <v>10</v>
      </c>
    </row>
    <row r="5" spans="1:6" x14ac:dyDescent="0.25">
      <c r="A5" s="4"/>
      <c r="B5" s="2" t="s">
        <v>6</v>
      </c>
      <c r="C5" s="15">
        <f t="shared" ref="C5:C11" si="1">ROUND(SUM(D5:E5)*10/20,1)</f>
        <v>9.5</v>
      </c>
      <c r="D5" s="7">
        <v>10</v>
      </c>
      <c r="E5" s="7">
        <v>9</v>
      </c>
      <c r="F5" s="15">
        <f t="shared" si="0"/>
        <v>9.5</v>
      </c>
    </row>
    <row r="6" spans="1:6" x14ac:dyDescent="0.25">
      <c r="A6" s="4"/>
      <c r="B6" s="2" t="s">
        <v>17</v>
      </c>
      <c r="C6" s="15">
        <f t="shared" si="1"/>
        <v>7.5</v>
      </c>
      <c r="D6" s="7">
        <v>5</v>
      </c>
      <c r="E6" s="7">
        <v>10</v>
      </c>
      <c r="F6" s="15">
        <f t="shared" si="0"/>
        <v>7.5</v>
      </c>
    </row>
    <row r="7" spans="1:6" x14ac:dyDescent="0.25">
      <c r="A7" s="4"/>
      <c r="B7" s="2" t="s">
        <v>7</v>
      </c>
      <c r="C7" s="15">
        <f t="shared" si="1"/>
        <v>9</v>
      </c>
      <c r="D7" s="7">
        <v>10</v>
      </c>
      <c r="E7" s="7">
        <v>8</v>
      </c>
      <c r="F7" s="15">
        <f t="shared" si="0"/>
        <v>9</v>
      </c>
    </row>
    <row r="8" spans="1:6" x14ac:dyDescent="0.25">
      <c r="A8" s="4"/>
      <c r="B8" s="2" t="s">
        <v>9</v>
      </c>
      <c r="C8" s="15">
        <f t="shared" si="1"/>
        <v>10</v>
      </c>
      <c r="D8" s="7">
        <v>10</v>
      </c>
      <c r="E8" s="7">
        <v>10</v>
      </c>
      <c r="F8" s="15">
        <f t="shared" si="0"/>
        <v>10</v>
      </c>
    </row>
    <row r="9" spans="1:6" x14ac:dyDescent="0.25">
      <c r="A9" s="4"/>
      <c r="B9" s="2" t="s">
        <v>11</v>
      </c>
      <c r="C9" s="15">
        <f t="shared" si="1"/>
        <v>8.5</v>
      </c>
      <c r="D9" s="7">
        <v>10</v>
      </c>
      <c r="E9" s="7">
        <v>7</v>
      </c>
      <c r="F9" s="15">
        <f t="shared" si="0"/>
        <v>8.5</v>
      </c>
    </row>
    <row r="10" spans="1:6" x14ac:dyDescent="0.25">
      <c r="A10" s="4"/>
      <c r="B10" s="9" t="s">
        <v>15</v>
      </c>
      <c r="C10" s="15">
        <f t="shared" si="1"/>
        <v>0</v>
      </c>
      <c r="D10" s="8">
        <v>0</v>
      </c>
      <c r="E10" s="8">
        <v>0</v>
      </c>
      <c r="F10" s="15">
        <f t="shared" si="0"/>
        <v>0</v>
      </c>
    </row>
    <row r="11" spans="1:6" x14ac:dyDescent="0.25">
      <c r="A11" s="4"/>
      <c r="B11" s="9" t="s">
        <v>16</v>
      </c>
      <c r="C11" s="15">
        <f t="shared" si="1"/>
        <v>0</v>
      </c>
      <c r="D11" s="8">
        <v>0</v>
      </c>
      <c r="E11" s="8">
        <v>0</v>
      </c>
      <c r="F11" s="15">
        <f t="shared" si="0"/>
        <v>0</v>
      </c>
    </row>
    <row r="13" spans="1:6" x14ac:dyDescent="0.25">
      <c r="D13" s="3"/>
      <c r="E13" t="s">
        <v>12</v>
      </c>
    </row>
    <row r="14" spans="1:6" x14ac:dyDescent="0.25">
      <c r="D14" s="5"/>
      <c r="E14" t="s">
        <v>13</v>
      </c>
    </row>
    <row r="15" spans="1:6" x14ac:dyDescent="0.25">
      <c r="D15" s="6"/>
      <c r="E15" t="s">
        <v>14</v>
      </c>
    </row>
  </sheetData>
  <mergeCells count="1">
    <mergeCell ref="D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Tarea1</vt:lpstr>
      <vt:lpstr>Tarea2</vt:lpstr>
      <vt:lpstr>Tarea3</vt:lpstr>
      <vt:lpstr>Tarea4</vt:lpstr>
      <vt:lpstr>Tarea5</vt:lpstr>
      <vt:lpstr>Tarea6</vt:lpstr>
      <vt:lpstr>Tarea7</vt:lpstr>
      <vt:lpstr>Tarea8</vt:lpstr>
      <vt:lpstr>Tarea9</vt:lpstr>
      <vt:lpstr>Tarea10</vt:lpstr>
      <vt:lpstr>Tarea11</vt:lpstr>
      <vt:lpstr>Calificación</vt:lpstr>
    </vt:vector>
  </TitlesOfParts>
  <Company>ENSOG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ENSOG</dc:creator>
  <cp:lastModifiedBy>oliver</cp:lastModifiedBy>
  <cp:lastPrinted>2017-06-02T02:35:12Z</cp:lastPrinted>
  <dcterms:created xsi:type="dcterms:W3CDTF">2017-02-16T00:57:58Z</dcterms:created>
  <dcterms:modified xsi:type="dcterms:W3CDTF">2017-06-07T03:43:08Z</dcterms:modified>
</cp:coreProperties>
</file>